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9240" activeTab="0"/>
  </bookViews>
  <sheets>
    <sheet name="Results" sheetId="1" r:id="rId1"/>
  </sheets>
  <definedNames>
    <definedName name="_xlnm._FilterDatabase" localSheetId="0" hidden="1">'Results'!$A$1:$T$23</definedName>
    <definedName name="_xlnm.Print_Area" localSheetId="0">'Results'!$A$1:$S$23</definedName>
  </definedNames>
  <calcPr fullCalcOnLoad="1"/>
</workbook>
</file>

<file path=xl/sharedStrings.xml><?xml version="1.0" encoding="utf-8"?>
<sst xmlns="http://schemas.openxmlformats.org/spreadsheetml/2006/main" count="84" uniqueCount="44">
  <si>
    <t>#</t>
  </si>
  <si>
    <t>Team</t>
  </si>
  <si>
    <t>CAT</t>
  </si>
  <si>
    <t>START</t>
  </si>
  <si>
    <t>CP9/TA</t>
  </si>
  <si>
    <t>CP10</t>
  </si>
  <si>
    <t>CP11</t>
  </si>
  <si>
    <t>CP12/TA</t>
  </si>
  <si>
    <t>paddle</t>
  </si>
  <si>
    <t>Finish</t>
  </si>
  <si>
    <t>Time Adj.</t>
  </si>
  <si>
    <t>Official Time</t>
  </si>
  <si>
    <t>TOTAL</t>
  </si>
  <si>
    <t>ADV</t>
  </si>
  <si>
    <t>Cat Ranking</t>
  </si>
  <si>
    <t>Rank</t>
  </si>
  <si>
    <t>Passport</t>
  </si>
  <si>
    <t>Max Payne</t>
  </si>
  <si>
    <t>coed</t>
  </si>
  <si>
    <t>REG</t>
  </si>
  <si>
    <t>The Cosby Kids</t>
  </si>
  <si>
    <t>UNR</t>
  </si>
  <si>
    <t>AdventureArt.ca-Racing w Rookies</t>
  </si>
  <si>
    <t>x</t>
  </si>
  <si>
    <t>Shadowfax</t>
  </si>
  <si>
    <t>Tree Huggers</t>
  </si>
  <si>
    <t>no</t>
  </si>
  <si>
    <t>Zelen</t>
  </si>
  <si>
    <t>Salomon-Bobkittens</t>
  </si>
  <si>
    <t>female</t>
  </si>
  <si>
    <t>Sherpas</t>
  </si>
  <si>
    <t>Kool and Kwick</t>
  </si>
  <si>
    <t>3MPH</t>
  </si>
  <si>
    <t>male</t>
  </si>
  <si>
    <t>Salomon-Suunto</t>
  </si>
  <si>
    <t>Physio3</t>
  </si>
  <si>
    <t>European Fine Foods</t>
  </si>
  <si>
    <t>See You Later Navigator</t>
  </si>
  <si>
    <t>Bereft of Purpose</t>
  </si>
  <si>
    <t>Misunderestimated</t>
  </si>
  <si>
    <t>Haw Beaters</t>
  </si>
  <si>
    <t>Dunder Mifflin</t>
  </si>
  <si>
    <t>No x-country for old Men</t>
  </si>
  <si>
    <t>Shazam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</si>
</sst>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h:mm:ss\ AM/PM"/>
    <numFmt numFmtId="173" formatCode="[$-F400]h:mm:ss\ AM/PM"/>
    <numFmt numFmtId="174" formatCode="h:mm;@"/>
    <numFmt numFmtId="175" formatCode="hh:mm:ss;@"/>
    <numFmt numFmtId="176" formatCode="h:mm:ss;@"/>
  </numFmts>
  <fonts count="6">
    <font>
      <sz val="10"/>
      <name val="Arial"/>
      <family val="0"/>
    </font>
    <font>
      <b/>
      <sz val="8"/>
      <name val="Tahoma"/>
      <family val="2"/>
    </font>
    <font>
      <b/>
      <sz val="8"/>
      <color indexed="12"/>
      <name val="Tahoma"/>
      <family val="2"/>
    </font>
    <font>
      <sz val="8"/>
      <name val="Tahoma"/>
      <family val="2"/>
    </font>
    <font>
      <sz val="8"/>
      <name val="Arial"/>
      <family val="0"/>
    </font>
    <font>
      <sz val="8"/>
      <color indexed="12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176" fontId="2" fillId="0" borderId="3" xfId="0" applyNumberFormat="1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wrapText="1"/>
    </xf>
    <xf numFmtId="0" fontId="3" fillId="0" borderId="0" xfId="0" applyFont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4" fillId="0" borderId="7" xfId="0" applyFont="1" applyBorder="1" applyAlignment="1">
      <alignment/>
    </xf>
    <xf numFmtId="0" fontId="4" fillId="2" borderId="8" xfId="0" applyFont="1" applyFill="1" applyBorder="1" applyAlignment="1">
      <alignment/>
    </xf>
    <xf numFmtId="174" fontId="1" fillId="0" borderId="6" xfId="0" applyNumberFormat="1" applyFont="1" applyFill="1" applyBorder="1" applyAlignment="1">
      <alignment horizontal="center"/>
    </xf>
    <xf numFmtId="174" fontId="5" fillId="0" borderId="6" xfId="0" applyNumberFormat="1" applyFont="1" applyFill="1" applyBorder="1" applyAlignment="1">
      <alignment horizontal="center"/>
    </xf>
    <xf numFmtId="20" fontId="3" fillId="0" borderId="6" xfId="0" applyNumberFormat="1" applyFont="1" applyFill="1" applyBorder="1" applyAlignment="1">
      <alignment horizontal="center"/>
    </xf>
    <xf numFmtId="174" fontId="3" fillId="0" borderId="6" xfId="0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/>
    </xf>
    <xf numFmtId="175" fontId="3" fillId="0" borderId="6" xfId="0" applyNumberFormat="1" applyFont="1" applyFill="1" applyBorder="1" applyAlignment="1">
      <alignment horizontal="center"/>
    </xf>
    <xf numFmtId="0" fontId="3" fillId="2" borderId="6" xfId="0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2" borderId="9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174" fontId="5" fillId="3" borderId="6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3" fillId="2" borderId="6" xfId="0" applyFont="1" applyFill="1" applyBorder="1" applyAlignment="1">
      <alignment horizontal="center"/>
    </xf>
    <xf numFmtId="20" fontId="3" fillId="0" borderId="6" xfId="0" applyNumberFormat="1" applyFont="1" applyFill="1" applyBorder="1" applyAlignment="1">
      <alignment horizontal="center" wrapText="1"/>
    </xf>
    <xf numFmtId="0" fontId="4" fillId="4" borderId="8" xfId="0" applyFont="1" applyFill="1" applyBorder="1" applyAlignment="1">
      <alignment/>
    </xf>
    <xf numFmtId="0" fontId="3" fillId="4" borderId="6" xfId="0" applyNumberFormat="1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4" fillId="0" borderId="7" xfId="0" applyFont="1" applyFill="1" applyBorder="1" applyAlignment="1">
      <alignment/>
    </xf>
    <xf numFmtId="0" fontId="4" fillId="5" borderId="8" xfId="0" applyFont="1" applyFill="1" applyBorder="1" applyAlignment="1">
      <alignment/>
    </xf>
    <xf numFmtId="0" fontId="3" fillId="5" borderId="9" xfId="0" applyNumberFormat="1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3" fillId="5" borderId="9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74" fontId="3" fillId="0" borderId="0" xfId="0" applyNumberFormat="1" applyFont="1" applyFill="1" applyBorder="1" applyAlignment="1">
      <alignment horizontal="center"/>
    </xf>
    <xf numFmtId="176" fontId="5" fillId="0" borderId="0" xfId="0" applyNumberFormat="1" applyFont="1" applyFill="1" applyBorder="1" applyAlignment="1">
      <alignment horizontal="center"/>
    </xf>
    <xf numFmtId="20" fontId="3" fillId="0" borderId="0" xfId="0" applyNumberFormat="1" applyFont="1" applyFill="1" applyBorder="1" applyAlignment="1">
      <alignment horizontal="center"/>
    </xf>
    <xf numFmtId="20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 quotePrefix="1">
      <alignment horizontal="center"/>
    </xf>
    <xf numFmtId="0" fontId="3" fillId="0" borderId="0" xfId="0" applyFont="1" applyFill="1" applyBorder="1" applyAlignment="1" quotePrefix="1">
      <alignment horizontal="center"/>
    </xf>
    <xf numFmtId="20" fontId="3" fillId="0" borderId="0" xfId="0" applyNumberFormat="1" applyFont="1" applyFill="1" applyBorder="1" applyAlignment="1" quotePrefix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76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9"/>
  <sheetViews>
    <sheetView tabSelected="1" zoomScaleSheetLayoutView="110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F19" sqref="F19"/>
    </sheetView>
  </sheetViews>
  <sheetFormatPr defaultColWidth="9.140625" defaultRowHeight="12.75"/>
  <cols>
    <col min="1" max="1" width="6.28125" style="48" bestFit="1" customWidth="1"/>
    <col min="2" max="2" width="26.140625" style="48" bestFit="1" customWidth="1"/>
    <col min="3" max="3" width="6.421875" style="49" bestFit="1" customWidth="1"/>
    <col min="4" max="4" width="8.7109375" style="49" customWidth="1"/>
    <col min="5" max="5" width="8.57421875" style="50" customWidth="1"/>
    <col min="6" max="6" width="5.421875" style="49" customWidth="1"/>
    <col min="7" max="7" width="8.57421875" style="51" customWidth="1"/>
    <col min="8" max="8" width="7.140625" style="49" customWidth="1"/>
    <col min="9" max="9" width="8.57421875" style="51" customWidth="1"/>
    <col min="10" max="10" width="5.421875" style="49" customWidth="1"/>
    <col min="11" max="11" width="9.00390625" style="51" customWidth="1"/>
    <col min="12" max="12" width="6.00390625" style="49" customWidth="1"/>
    <col min="13" max="15" width="8.421875" style="49" customWidth="1"/>
    <col min="16" max="18" width="8.421875" style="48" customWidth="1"/>
    <col min="19" max="19" width="8.421875" style="52" customWidth="1"/>
    <col min="20" max="20" width="8.421875" style="49" customWidth="1"/>
    <col min="21" max="21" width="8.421875" style="48" customWidth="1"/>
    <col min="22" max="16384" width="9.140625" style="48" customWidth="1"/>
  </cols>
  <sheetData>
    <row r="1" spans="1:21" s="10" customFormat="1" ht="21" customHeight="1" thickBot="1">
      <c r="A1" s="1" t="s">
        <v>0</v>
      </c>
      <c r="B1" s="2" t="s">
        <v>1</v>
      </c>
      <c r="C1" s="2" t="s">
        <v>2</v>
      </c>
      <c r="D1" s="3" t="s">
        <v>3</v>
      </c>
      <c r="E1" s="4" t="s">
        <v>4</v>
      </c>
      <c r="F1" s="3"/>
      <c r="G1" s="5" t="s">
        <v>5</v>
      </c>
      <c r="H1" s="3"/>
      <c r="I1" s="5" t="s">
        <v>6</v>
      </c>
      <c r="J1" s="3"/>
      <c r="K1" s="5" t="s">
        <v>7</v>
      </c>
      <c r="L1" s="3"/>
      <c r="M1" s="3" t="s">
        <v>8</v>
      </c>
      <c r="N1" s="3" t="s">
        <v>9</v>
      </c>
      <c r="O1" s="6" t="s">
        <v>10</v>
      </c>
      <c r="P1" s="6" t="s">
        <v>11</v>
      </c>
      <c r="Q1" s="7" t="s">
        <v>12</v>
      </c>
      <c r="R1" s="7" t="s">
        <v>13</v>
      </c>
      <c r="S1" s="8" t="s">
        <v>14</v>
      </c>
      <c r="T1" s="9" t="s">
        <v>15</v>
      </c>
      <c r="U1" s="10" t="s">
        <v>16</v>
      </c>
    </row>
    <row r="2" spans="1:28" s="24" customFormat="1" ht="12" thickTop="1">
      <c r="A2" s="11">
        <v>11</v>
      </c>
      <c r="B2" s="12" t="s">
        <v>17</v>
      </c>
      <c r="C2" s="13" t="s">
        <v>18</v>
      </c>
      <c r="D2" s="14">
        <v>0.4166666666666667</v>
      </c>
      <c r="E2" s="15">
        <v>0.5416666666666666</v>
      </c>
      <c r="F2" s="16">
        <f aca="true" t="shared" si="0" ref="F2:F21">E2-D2</f>
        <v>0.12499999999999994</v>
      </c>
      <c r="G2" s="15">
        <v>0.5819444444444445</v>
      </c>
      <c r="H2" s="16">
        <f>G2-E2</f>
        <v>0.04027777777777786</v>
      </c>
      <c r="I2" s="15">
        <v>0.5979166666666667</v>
      </c>
      <c r="J2" s="16">
        <f>I2-G2</f>
        <v>0.015972222222222165</v>
      </c>
      <c r="K2" s="15">
        <v>0.6333333333333333</v>
      </c>
      <c r="L2" s="17">
        <f>K2-I2</f>
        <v>0.03541666666666665</v>
      </c>
      <c r="M2" s="16">
        <f>K2-E2</f>
        <v>0.09166666666666667</v>
      </c>
      <c r="N2" s="16">
        <v>0.7229166666666668</v>
      </c>
      <c r="O2" s="18"/>
      <c r="P2" s="16">
        <f aca="true" t="shared" si="1" ref="P2:P21">N2+O2</f>
        <v>0.7229166666666668</v>
      </c>
      <c r="Q2" s="16">
        <f>P2-D2</f>
        <v>0.3062500000000001</v>
      </c>
      <c r="R2" s="19" t="s">
        <v>19</v>
      </c>
      <c r="S2" s="20">
        <v>1</v>
      </c>
      <c r="T2" s="21">
        <v>10</v>
      </c>
      <c r="U2" s="22"/>
      <c r="V2" s="23"/>
      <c r="W2" s="23"/>
      <c r="X2" s="23"/>
      <c r="Y2" s="23"/>
      <c r="Z2" s="23"/>
      <c r="AA2" s="23"/>
      <c r="AB2" s="23"/>
    </row>
    <row r="3" spans="1:21" s="23" customFormat="1" ht="11.25">
      <c r="A3" s="11">
        <v>23</v>
      </c>
      <c r="B3" s="12" t="s">
        <v>20</v>
      </c>
      <c r="C3" s="13" t="s">
        <v>18</v>
      </c>
      <c r="D3" s="14">
        <v>0.4166666666666667</v>
      </c>
      <c r="E3" s="15">
        <v>0.58125</v>
      </c>
      <c r="F3" s="16">
        <f t="shared" si="0"/>
        <v>0.16458333333333336</v>
      </c>
      <c r="G3" s="15">
        <v>0.6395833333333333</v>
      </c>
      <c r="H3" s="16">
        <f>G3-E3</f>
        <v>0.05833333333333324</v>
      </c>
      <c r="I3" s="15">
        <v>0.6583333333333333</v>
      </c>
      <c r="J3" s="16">
        <f>I3-G3</f>
        <v>0.018750000000000044</v>
      </c>
      <c r="K3" s="15">
        <v>0.6972222222222223</v>
      </c>
      <c r="L3" s="17">
        <f>K3-I3</f>
        <v>0.03888888888888897</v>
      </c>
      <c r="M3" s="16">
        <f>K3-E3</f>
        <v>0.11597222222222225</v>
      </c>
      <c r="N3" s="16"/>
      <c r="O3" s="18"/>
      <c r="P3" s="16">
        <f t="shared" si="1"/>
        <v>0</v>
      </c>
      <c r="Q3" s="16"/>
      <c r="R3" s="19" t="s">
        <v>21</v>
      </c>
      <c r="S3" s="25">
        <v>2</v>
      </c>
      <c r="T3" s="21"/>
      <c r="U3" s="22"/>
    </row>
    <row r="4" spans="1:28" s="27" customFormat="1" ht="11.25">
      <c r="A4" s="11">
        <v>2</v>
      </c>
      <c r="B4" s="12" t="s">
        <v>22</v>
      </c>
      <c r="C4" s="13" t="s">
        <v>18</v>
      </c>
      <c r="D4" s="14">
        <v>0.4166666666666667</v>
      </c>
      <c r="E4" s="15">
        <v>0.5777777777777778</v>
      </c>
      <c r="F4" s="16">
        <f t="shared" si="0"/>
        <v>0.16111111111111115</v>
      </c>
      <c r="G4" s="15">
        <v>0.6409722222222222</v>
      </c>
      <c r="H4" s="16">
        <f>G4-E4</f>
        <v>0.06319444444444433</v>
      </c>
      <c r="I4" s="15">
        <v>0.6618055555555555</v>
      </c>
      <c r="J4" s="16">
        <f>I4-G4</f>
        <v>0.02083333333333337</v>
      </c>
      <c r="K4" s="15">
        <v>0.7076388888888889</v>
      </c>
      <c r="L4" s="17">
        <f>K4-I4</f>
        <v>0.04583333333333339</v>
      </c>
      <c r="M4" s="16">
        <f>K4-E4</f>
        <v>0.1298611111111111</v>
      </c>
      <c r="N4" s="16"/>
      <c r="O4" s="16"/>
      <c r="P4" s="16">
        <f t="shared" si="1"/>
        <v>0</v>
      </c>
      <c r="Q4" s="16"/>
      <c r="R4" s="19" t="s">
        <v>21</v>
      </c>
      <c r="S4" s="25">
        <v>3</v>
      </c>
      <c r="T4" s="21"/>
      <c r="U4" s="22" t="s">
        <v>23</v>
      </c>
      <c r="V4" s="26"/>
      <c r="W4" s="26"/>
      <c r="X4" s="26"/>
      <c r="Y4" s="26"/>
      <c r="Z4" s="26"/>
      <c r="AA4" s="26"/>
      <c r="AB4" s="26"/>
    </row>
    <row r="5" spans="1:21" s="23" customFormat="1" ht="11.25">
      <c r="A5" s="11">
        <v>17</v>
      </c>
      <c r="B5" s="12" t="s">
        <v>24</v>
      </c>
      <c r="C5" s="13" t="s">
        <v>18</v>
      </c>
      <c r="D5" s="14">
        <v>0.4166666666666667</v>
      </c>
      <c r="E5" s="15">
        <v>0.6048611111111112</v>
      </c>
      <c r="F5" s="16">
        <f t="shared" si="0"/>
        <v>0.1881944444444445</v>
      </c>
      <c r="G5" s="15">
        <v>0.6541666666666667</v>
      </c>
      <c r="H5" s="16">
        <f>G5-E5</f>
        <v>0.04930555555555549</v>
      </c>
      <c r="I5" s="28"/>
      <c r="J5" s="16"/>
      <c r="K5" s="15"/>
      <c r="L5" s="17">
        <f>K5-I5</f>
        <v>0</v>
      </c>
      <c r="M5" s="16"/>
      <c r="N5" s="16"/>
      <c r="O5" s="18"/>
      <c r="P5" s="16">
        <f t="shared" si="1"/>
        <v>0</v>
      </c>
      <c r="Q5" s="16"/>
      <c r="R5" s="19" t="s">
        <v>21</v>
      </c>
      <c r="S5" s="25">
        <v>4</v>
      </c>
      <c r="T5" s="21"/>
      <c r="U5" s="29"/>
    </row>
    <row r="6" spans="1:28" s="24" customFormat="1" ht="11.25">
      <c r="A6" s="11">
        <v>24</v>
      </c>
      <c r="B6" s="12" t="s">
        <v>25</v>
      </c>
      <c r="C6" s="13" t="s">
        <v>18</v>
      </c>
      <c r="D6" s="14">
        <v>0.4166666666666667</v>
      </c>
      <c r="E6" s="15">
        <v>0.5590277777777778</v>
      </c>
      <c r="F6" s="16">
        <f t="shared" si="0"/>
        <v>0.1423611111111111</v>
      </c>
      <c r="G6" s="15">
        <v>0.5902777777777778</v>
      </c>
      <c r="H6" s="16">
        <f>G6-E6</f>
        <v>0.03125</v>
      </c>
      <c r="I6" s="15">
        <v>0.6048611111111112</v>
      </c>
      <c r="J6" s="16">
        <f aca="true" t="shared" si="2" ref="J6:J21">I6-G6</f>
        <v>0.014583333333333393</v>
      </c>
      <c r="K6" s="15">
        <v>0.6340277777777777</v>
      </c>
      <c r="L6" s="17">
        <f>K6-I6</f>
        <v>0.029166666666666563</v>
      </c>
      <c r="M6" s="16">
        <f aca="true" t="shared" si="3" ref="M6:M21">K6-E6</f>
        <v>0.07499999999999996</v>
      </c>
      <c r="N6" s="16">
        <v>0.6798611111111111</v>
      </c>
      <c r="O6" s="16"/>
      <c r="P6" s="16">
        <f t="shared" si="1"/>
        <v>0.6798611111111111</v>
      </c>
      <c r="Q6" s="16">
        <f>P6-D6</f>
        <v>0.26319444444444445</v>
      </c>
      <c r="R6" s="19" t="s">
        <v>21</v>
      </c>
      <c r="S6" s="30">
        <v>5</v>
      </c>
      <c r="T6" s="21"/>
      <c r="U6" s="29" t="s">
        <v>26</v>
      </c>
      <c r="V6" s="23"/>
      <c r="W6" s="23"/>
      <c r="X6" s="23"/>
      <c r="Y6" s="23"/>
      <c r="Z6" s="23"/>
      <c r="AA6" s="23"/>
      <c r="AB6" s="23"/>
    </row>
    <row r="7" spans="1:28" s="24" customFormat="1" ht="11.25">
      <c r="A7" s="11">
        <v>27</v>
      </c>
      <c r="B7" s="12" t="s">
        <v>27</v>
      </c>
      <c r="C7" s="13" t="s">
        <v>18</v>
      </c>
      <c r="D7" s="14">
        <v>0.4166666666666667</v>
      </c>
      <c r="E7" s="15">
        <v>0.6104166666666667</v>
      </c>
      <c r="F7" s="16">
        <f t="shared" si="0"/>
        <v>0.19375000000000003</v>
      </c>
      <c r="G7" s="28"/>
      <c r="H7" s="16"/>
      <c r="I7" s="28"/>
      <c r="J7" s="16">
        <f t="shared" si="2"/>
        <v>0</v>
      </c>
      <c r="K7" s="15">
        <v>0.6625</v>
      </c>
      <c r="L7" s="17"/>
      <c r="M7" s="16">
        <f t="shared" si="3"/>
        <v>0.05208333333333326</v>
      </c>
      <c r="N7" s="16">
        <v>0.7222222222222222</v>
      </c>
      <c r="O7" s="31"/>
      <c r="P7" s="16">
        <f t="shared" si="1"/>
        <v>0.7222222222222222</v>
      </c>
      <c r="Q7" s="16">
        <f>P7-D7</f>
        <v>0.3055555555555555</v>
      </c>
      <c r="R7" s="19" t="s">
        <v>21</v>
      </c>
      <c r="S7" s="25">
        <v>6</v>
      </c>
      <c r="T7" s="21"/>
      <c r="U7" s="29"/>
      <c r="V7" s="23"/>
      <c r="W7" s="23"/>
      <c r="X7" s="23"/>
      <c r="Y7" s="23"/>
      <c r="Z7" s="23"/>
      <c r="AA7" s="23"/>
      <c r="AB7" s="23"/>
    </row>
    <row r="8" spans="1:28" s="27" customFormat="1" ht="11.25">
      <c r="A8" s="11">
        <v>15</v>
      </c>
      <c r="B8" s="12" t="s">
        <v>28</v>
      </c>
      <c r="C8" s="32" t="s">
        <v>29</v>
      </c>
      <c r="D8" s="14">
        <v>0.4166666666666667</v>
      </c>
      <c r="E8" s="15">
        <v>0.5215277777777778</v>
      </c>
      <c r="F8" s="16">
        <f t="shared" si="0"/>
        <v>0.10486111111111113</v>
      </c>
      <c r="G8" s="15">
        <v>0.5520833333333334</v>
      </c>
      <c r="H8" s="16">
        <f aca="true" t="shared" si="4" ref="H8:H21">G8-E8</f>
        <v>0.030555555555555558</v>
      </c>
      <c r="I8" s="15">
        <v>0.5659722222222222</v>
      </c>
      <c r="J8" s="16">
        <f t="shared" si="2"/>
        <v>0.01388888888888884</v>
      </c>
      <c r="K8" s="15">
        <v>0.5958333333333333</v>
      </c>
      <c r="L8" s="17">
        <f aca="true" t="shared" si="5" ref="L8:L21">K8-I8</f>
        <v>0.029861111111111116</v>
      </c>
      <c r="M8" s="16">
        <f t="shared" si="3"/>
        <v>0.07430555555555551</v>
      </c>
      <c r="N8" s="16">
        <v>0.6715277777777778</v>
      </c>
      <c r="O8" s="16"/>
      <c r="P8" s="16">
        <f t="shared" si="1"/>
        <v>0.6715277777777778</v>
      </c>
      <c r="Q8" s="16">
        <f>P8-D8</f>
        <v>0.25486111111111115</v>
      </c>
      <c r="R8" s="19" t="s">
        <v>13</v>
      </c>
      <c r="S8" s="33">
        <v>1</v>
      </c>
      <c r="T8" s="21">
        <v>3</v>
      </c>
      <c r="U8" s="29" t="s">
        <v>23</v>
      </c>
      <c r="V8" s="26"/>
      <c r="W8" s="26"/>
      <c r="X8" s="26"/>
      <c r="Y8" s="26"/>
      <c r="Z8" s="26"/>
      <c r="AA8" s="26"/>
      <c r="AB8" s="26"/>
    </row>
    <row r="9" spans="1:28" s="27" customFormat="1" ht="11.25">
      <c r="A9" s="11">
        <v>22</v>
      </c>
      <c r="B9" s="12" t="s">
        <v>30</v>
      </c>
      <c r="C9" s="32" t="s">
        <v>29</v>
      </c>
      <c r="D9" s="14">
        <v>0.4166666666666667</v>
      </c>
      <c r="E9" s="15">
        <v>0.5618055555555556</v>
      </c>
      <c r="F9" s="16">
        <f t="shared" si="0"/>
        <v>0.14513888888888887</v>
      </c>
      <c r="G9" s="15">
        <v>0.6069444444444444</v>
      </c>
      <c r="H9" s="16">
        <f t="shared" si="4"/>
        <v>0.04513888888888884</v>
      </c>
      <c r="I9" s="15">
        <v>0.6236111111111111</v>
      </c>
      <c r="J9" s="16">
        <f t="shared" si="2"/>
        <v>0.01666666666666672</v>
      </c>
      <c r="K9" s="15">
        <v>0.6597222222222222</v>
      </c>
      <c r="L9" s="17">
        <f t="shared" si="5"/>
        <v>0.036111111111111094</v>
      </c>
      <c r="M9" s="16">
        <f t="shared" si="3"/>
        <v>0.09791666666666665</v>
      </c>
      <c r="N9" s="16">
        <v>0.7048611111111112</v>
      </c>
      <c r="O9" s="18"/>
      <c r="P9" s="16">
        <f t="shared" si="1"/>
        <v>0.7048611111111112</v>
      </c>
      <c r="Q9" s="16">
        <f>P9-D9</f>
        <v>0.2881944444444445</v>
      </c>
      <c r="R9" s="19" t="s">
        <v>19</v>
      </c>
      <c r="S9" s="34">
        <v>2</v>
      </c>
      <c r="T9" s="21">
        <v>9</v>
      </c>
      <c r="U9" s="22" t="s">
        <v>23</v>
      </c>
      <c r="V9" s="26"/>
      <c r="W9" s="26"/>
      <c r="X9" s="26"/>
      <c r="Y9" s="26"/>
      <c r="Z9" s="26"/>
      <c r="AA9" s="26"/>
      <c r="AB9" s="26"/>
    </row>
    <row r="10" spans="1:28" s="24" customFormat="1" ht="11.25">
      <c r="A10" s="11">
        <v>10</v>
      </c>
      <c r="B10" s="35" t="s">
        <v>31</v>
      </c>
      <c r="C10" s="32" t="s">
        <v>29</v>
      </c>
      <c r="D10" s="14">
        <v>0.4166666666666667</v>
      </c>
      <c r="E10" s="15">
        <v>0.59375</v>
      </c>
      <c r="F10" s="16">
        <f t="shared" si="0"/>
        <v>0.17708333333333331</v>
      </c>
      <c r="G10" s="15">
        <v>0.642361111111111</v>
      </c>
      <c r="H10" s="16">
        <f t="shared" si="4"/>
        <v>0.04861111111111105</v>
      </c>
      <c r="I10" s="15">
        <v>0.6597222222222222</v>
      </c>
      <c r="J10" s="16">
        <f t="shared" si="2"/>
        <v>0.01736111111111116</v>
      </c>
      <c r="K10" s="15">
        <v>0.6972222222222223</v>
      </c>
      <c r="L10" s="17">
        <f t="shared" si="5"/>
        <v>0.03750000000000009</v>
      </c>
      <c r="M10" s="16">
        <f t="shared" si="3"/>
        <v>0.1034722222222223</v>
      </c>
      <c r="N10" s="16"/>
      <c r="O10" s="16"/>
      <c r="P10" s="16">
        <f t="shared" si="1"/>
        <v>0</v>
      </c>
      <c r="Q10" s="16"/>
      <c r="R10" s="19" t="s">
        <v>21</v>
      </c>
      <c r="S10" s="33">
        <v>3</v>
      </c>
      <c r="T10" s="21"/>
      <c r="U10" s="22"/>
      <c r="V10" s="23"/>
      <c r="W10" s="23"/>
      <c r="X10" s="23"/>
      <c r="Y10" s="23"/>
      <c r="Z10" s="23"/>
      <c r="AA10" s="23"/>
      <c r="AB10" s="23"/>
    </row>
    <row r="11" spans="1:21" s="23" customFormat="1" ht="11.25">
      <c r="A11" s="11">
        <v>1</v>
      </c>
      <c r="B11" s="12" t="s">
        <v>32</v>
      </c>
      <c r="C11" s="36" t="s">
        <v>33</v>
      </c>
      <c r="D11" s="14">
        <v>0.4166666666666667</v>
      </c>
      <c r="E11" s="15">
        <v>0.5027777777777778</v>
      </c>
      <c r="F11" s="16">
        <f t="shared" si="0"/>
        <v>0.08611111111111108</v>
      </c>
      <c r="G11" s="15">
        <v>0.5381944444444444</v>
      </c>
      <c r="H11" s="16">
        <f t="shared" si="4"/>
        <v>0.03541666666666665</v>
      </c>
      <c r="I11" s="15">
        <v>0.5520833333333334</v>
      </c>
      <c r="J11" s="16">
        <f t="shared" si="2"/>
        <v>0.01388888888888895</v>
      </c>
      <c r="K11" s="15">
        <v>0.5833333333333334</v>
      </c>
      <c r="L11" s="17">
        <f t="shared" si="5"/>
        <v>0.03125</v>
      </c>
      <c r="M11" s="16">
        <f t="shared" si="3"/>
        <v>0.0805555555555556</v>
      </c>
      <c r="N11" s="16">
        <v>0.625</v>
      </c>
      <c r="O11" s="18"/>
      <c r="P11" s="16">
        <f t="shared" si="1"/>
        <v>0.625</v>
      </c>
      <c r="Q11" s="16">
        <f aca="true" t="shared" si="6" ref="Q11:Q18">P11-D11</f>
        <v>0.20833333333333331</v>
      </c>
      <c r="R11" s="19" t="s">
        <v>13</v>
      </c>
      <c r="S11" s="37">
        <v>1</v>
      </c>
      <c r="T11" s="21">
        <v>1</v>
      </c>
      <c r="U11" s="22" t="s">
        <v>23</v>
      </c>
    </row>
    <row r="12" spans="1:21" s="23" customFormat="1" ht="11.25">
      <c r="A12" s="11">
        <v>14</v>
      </c>
      <c r="B12" s="12" t="s">
        <v>34</v>
      </c>
      <c r="C12" s="36" t="s">
        <v>33</v>
      </c>
      <c r="D12" s="14">
        <v>0.4166666666666667</v>
      </c>
      <c r="E12" s="15">
        <v>0.49722222222222223</v>
      </c>
      <c r="F12" s="16">
        <f t="shared" si="0"/>
        <v>0.08055555555555555</v>
      </c>
      <c r="G12" s="15">
        <v>0.5270833333333333</v>
      </c>
      <c r="H12" s="16">
        <f t="shared" si="4"/>
        <v>0.029861111111111116</v>
      </c>
      <c r="I12" s="15">
        <v>0.5409722222222222</v>
      </c>
      <c r="J12" s="16">
        <f t="shared" si="2"/>
        <v>0.01388888888888884</v>
      </c>
      <c r="K12" s="15">
        <v>0.5701388888888889</v>
      </c>
      <c r="L12" s="17">
        <f t="shared" si="5"/>
        <v>0.029166666666666674</v>
      </c>
      <c r="M12" s="16">
        <f t="shared" si="3"/>
        <v>0.07291666666666663</v>
      </c>
      <c r="N12" s="16">
        <v>0.65</v>
      </c>
      <c r="O12" s="16"/>
      <c r="P12" s="16">
        <f t="shared" si="1"/>
        <v>0.65</v>
      </c>
      <c r="Q12" s="16">
        <f t="shared" si="6"/>
        <v>0.23333333333333334</v>
      </c>
      <c r="R12" s="19" t="s">
        <v>13</v>
      </c>
      <c r="S12" s="38">
        <v>2</v>
      </c>
      <c r="T12" s="21">
        <v>2</v>
      </c>
      <c r="U12" s="22" t="s">
        <v>23</v>
      </c>
    </row>
    <row r="13" spans="1:28" s="24" customFormat="1" ht="11.25">
      <c r="A13" s="11">
        <v>13</v>
      </c>
      <c r="B13" s="12" t="s">
        <v>35</v>
      </c>
      <c r="C13" s="36" t="s">
        <v>33</v>
      </c>
      <c r="D13" s="14">
        <v>0.4166666666666667</v>
      </c>
      <c r="E13" s="15">
        <v>0.5347222222222222</v>
      </c>
      <c r="F13" s="16">
        <f t="shared" si="0"/>
        <v>0.11805555555555552</v>
      </c>
      <c r="G13" s="15">
        <v>0.5680555555555555</v>
      </c>
      <c r="H13" s="16">
        <f t="shared" si="4"/>
        <v>0.033333333333333326</v>
      </c>
      <c r="I13" s="15">
        <v>0.5833333333333334</v>
      </c>
      <c r="J13" s="16">
        <f t="shared" si="2"/>
        <v>0.015277777777777835</v>
      </c>
      <c r="K13" s="15">
        <v>0.6173611111111111</v>
      </c>
      <c r="L13" s="17">
        <f t="shared" si="5"/>
        <v>0.03402777777777777</v>
      </c>
      <c r="M13" s="16">
        <f t="shared" si="3"/>
        <v>0.08263888888888893</v>
      </c>
      <c r="N13" s="16">
        <v>0.6881944444444444</v>
      </c>
      <c r="O13" s="19"/>
      <c r="P13" s="16">
        <f t="shared" si="1"/>
        <v>0.6881944444444444</v>
      </c>
      <c r="Q13" s="16">
        <f t="shared" si="6"/>
        <v>0.27152777777777776</v>
      </c>
      <c r="R13" s="19" t="s">
        <v>13</v>
      </c>
      <c r="S13" s="38">
        <v>3</v>
      </c>
      <c r="T13" s="21">
        <v>4</v>
      </c>
      <c r="U13" s="22" t="s">
        <v>23</v>
      </c>
      <c r="V13" s="23"/>
      <c r="W13" s="23"/>
      <c r="X13" s="23"/>
      <c r="Y13" s="23"/>
      <c r="Z13" s="23"/>
      <c r="AA13" s="23"/>
      <c r="AB13" s="23"/>
    </row>
    <row r="14" spans="1:28" s="27" customFormat="1" ht="11.25">
      <c r="A14" s="11">
        <v>6</v>
      </c>
      <c r="B14" s="12" t="s">
        <v>36</v>
      </c>
      <c r="C14" s="36" t="s">
        <v>33</v>
      </c>
      <c r="D14" s="14">
        <v>0.4166666666666667</v>
      </c>
      <c r="E14" s="15">
        <v>0.545138888888889</v>
      </c>
      <c r="F14" s="16">
        <f t="shared" si="0"/>
        <v>0.12847222222222227</v>
      </c>
      <c r="G14" s="15">
        <v>0.5875</v>
      </c>
      <c r="H14" s="16">
        <f t="shared" si="4"/>
        <v>0.04236111111111107</v>
      </c>
      <c r="I14" s="15">
        <v>0.6048611111111112</v>
      </c>
      <c r="J14" s="16">
        <f t="shared" si="2"/>
        <v>0.01736111111111116</v>
      </c>
      <c r="K14" s="15">
        <v>0.6402777777777778</v>
      </c>
      <c r="L14" s="17">
        <f t="shared" si="5"/>
        <v>0.03541666666666665</v>
      </c>
      <c r="M14" s="16">
        <f t="shared" si="3"/>
        <v>0.09513888888888888</v>
      </c>
      <c r="N14" s="16">
        <v>0.6923611111111111</v>
      </c>
      <c r="O14" s="18"/>
      <c r="P14" s="16">
        <f t="shared" si="1"/>
        <v>0.6923611111111111</v>
      </c>
      <c r="Q14" s="16">
        <f t="shared" si="6"/>
        <v>0.2756944444444444</v>
      </c>
      <c r="R14" s="19" t="s">
        <v>13</v>
      </c>
      <c r="S14" s="38">
        <v>4</v>
      </c>
      <c r="T14" s="21">
        <v>5</v>
      </c>
      <c r="U14" s="22"/>
      <c r="V14" s="26"/>
      <c r="W14" s="26"/>
      <c r="X14" s="26"/>
      <c r="Y14" s="26"/>
      <c r="Z14" s="26"/>
      <c r="AA14" s="26"/>
      <c r="AB14" s="26"/>
    </row>
    <row r="15" spans="1:28" s="24" customFormat="1" ht="11.25">
      <c r="A15" s="11">
        <v>16</v>
      </c>
      <c r="B15" s="12" t="s">
        <v>37</v>
      </c>
      <c r="C15" s="36" t="s">
        <v>33</v>
      </c>
      <c r="D15" s="14">
        <v>0.4166666666666667</v>
      </c>
      <c r="E15" s="15">
        <v>0.5375</v>
      </c>
      <c r="F15" s="16">
        <f t="shared" si="0"/>
        <v>0.12083333333333329</v>
      </c>
      <c r="G15" s="15">
        <v>0.5722222222222222</v>
      </c>
      <c r="H15" s="16">
        <f t="shared" si="4"/>
        <v>0.03472222222222221</v>
      </c>
      <c r="I15" s="15">
        <v>0.5868055555555556</v>
      </c>
      <c r="J15" s="16">
        <f t="shared" si="2"/>
        <v>0.014583333333333393</v>
      </c>
      <c r="K15" s="15">
        <v>0.61875</v>
      </c>
      <c r="L15" s="17">
        <f t="shared" si="5"/>
        <v>0.03194444444444444</v>
      </c>
      <c r="M15" s="16">
        <f t="shared" si="3"/>
        <v>0.08125000000000004</v>
      </c>
      <c r="N15" s="16">
        <v>0.6923611111111111</v>
      </c>
      <c r="O15" s="16">
        <v>0.010416666666666666</v>
      </c>
      <c r="P15" s="16">
        <f t="shared" si="1"/>
        <v>0.7027777777777777</v>
      </c>
      <c r="Q15" s="16">
        <f t="shared" si="6"/>
        <v>0.28611111111111104</v>
      </c>
      <c r="R15" s="19" t="s">
        <v>13</v>
      </c>
      <c r="S15" s="37">
        <v>5</v>
      </c>
      <c r="T15" s="21">
        <v>6</v>
      </c>
      <c r="U15" s="22"/>
      <c r="V15" s="23"/>
      <c r="W15" s="23"/>
      <c r="X15" s="23"/>
      <c r="Y15" s="23"/>
      <c r="Z15" s="23"/>
      <c r="AA15" s="23"/>
      <c r="AB15" s="23"/>
    </row>
    <row r="16" spans="1:21" s="23" customFormat="1" ht="11.25">
      <c r="A16" s="11">
        <v>3</v>
      </c>
      <c r="B16" s="12" t="s">
        <v>38</v>
      </c>
      <c r="C16" s="36" t="s">
        <v>33</v>
      </c>
      <c r="D16" s="14">
        <v>0.4166666666666667</v>
      </c>
      <c r="E16" s="15">
        <v>0.5402777777777777</v>
      </c>
      <c r="F16" s="16">
        <f t="shared" si="0"/>
        <v>0.12361111111111106</v>
      </c>
      <c r="G16" s="15">
        <v>0.5770833333333333</v>
      </c>
      <c r="H16" s="16">
        <f t="shared" si="4"/>
        <v>0.036805555555555536</v>
      </c>
      <c r="I16" s="15">
        <v>0.5916666666666667</v>
      </c>
      <c r="J16" s="16">
        <f t="shared" si="2"/>
        <v>0.014583333333333393</v>
      </c>
      <c r="K16" s="15">
        <v>0.6277777777777778</v>
      </c>
      <c r="L16" s="17">
        <f t="shared" si="5"/>
        <v>0.036111111111111094</v>
      </c>
      <c r="M16" s="16">
        <f t="shared" si="3"/>
        <v>0.08750000000000002</v>
      </c>
      <c r="N16" s="16">
        <v>0.7034722222222222</v>
      </c>
      <c r="O16" s="18"/>
      <c r="P16" s="16">
        <f t="shared" si="1"/>
        <v>0.7034722222222222</v>
      </c>
      <c r="Q16" s="16">
        <f t="shared" si="6"/>
        <v>0.2868055555555555</v>
      </c>
      <c r="R16" s="19" t="s">
        <v>13</v>
      </c>
      <c r="S16" s="37">
        <v>6</v>
      </c>
      <c r="T16" s="21">
        <v>7</v>
      </c>
      <c r="U16" s="29"/>
    </row>
    <row r="17" spans="1:28" s="24" customFormat="1" ht="11.25">
      <c r="A17" s="11">
        <v>12</v>
      </c>
      <c r="B17" s="12" t="s">
        <v>39</v>
      </c>
      <c r="C17" s="36" t="s">
        <v>33</v>
      </c>
      <c r="D17" s="14">
        <v>0.4166666666666667</v>
      </c>
      <c r="E17" s="15">
        <v>0.5625</v>
      </c>
      <c r="F17" s="16">
        <f t="shared" si="0"/>
        <v>0.14583333333333331</v>
      </c>
      <c r="G17" s="15">
        <v>0.6034722222222222</v>
      </c>
      <c r="H17" s="16">
        <f t="shared" si="4"/>
        <v>0.04097222222222219</v>
      </c>
      <c r="I17" s="15">
        <v>0.6208333333333333</v>
      </c>
      <c r="J17" s="16">
        <f t="shared" si="2"/>
        <v>0.01736111111111116</v>
      </c>
      <c r="K17" s="15">
        <v>0.6618055555555555</v>
      </c>
      <c r="L17" s="17">
        <f t="shared" si="5"/>
        <v>0.04097222222222219</v>
      </c>
      <c r="M17" s="16">
        <f t="shared" si="3"/>
        <v>0.09930555555555554</v>
      </c>
      <c r="N17" s="16">
        <v>0.7305555555555556</v>
      </c>
      <c r="O17" s="16"/>
      <c r="P17" s="16">
        <f t="shared" si="1"/>
        <v>0.7305555555555556</v>
      </c>
      <c r="Q17" s="16">
        <f t="shared" si="6"/>
        <v>0.31388888888888894</v>
      </c>
      <c r="R17" s="19" t="s">
        <v>13</v>
      </c>
      <c r="S17" s="38">
        <v>7</v>
      </c>
      <c r="T17" s="21">
        <v>8</v>
      </c>
      <c r="U17" s="29"/>
      <c r="V17" s="23"/>
      <c r="W17" s="23"/>
      <c r="X17" s="23"/>
      <c r="Y17" s="23"/>
      <c r="Z17" s="23"/>
      <c r="AA17" s="23"/>
      <c r="AB17" s="23"/>
    </row>
    <row r="18" spans="1:28" s="24" customFormat="1" ht="11.25">
      <c r="A18" s="11">
        <v>8</v>
      </c>
      <c r="B18" s="12" t="s">
        <v>40</v>
      </c>
      <c r="C18" s="36" t="s">
        <v>33</v>
      </c>
      <c r="D18" s="14">
        <v>0.4166666666666667</v>
      </c>
      <c r="E18" s="15">
        <v>0.5333333333333333</v>
      </c>
      <c r="F18" s="16">
        <f t="shared" si="0"/>
        <v>0.11666666666666664</v>
      </c>
      <c r="G18" s="15">
        <v>0.5673611111111111</v>
      </c>
      <c r="H18" s="16">
        <f t="shared" si="4"/>
        <v>0.03402777777777777</v>
      </c>
      <c r="I18" s="15">
        <v>0.5819444444444445</v>
      </c>
      <c r="J18" s="16">
        <f t="shared" si="2"/>
        <v>0.014583333333333393</v>
      </c>
      <c r="K18" s="15">
        <v>0.6131944444444445</v>
      </c>
      <c r="L18" s="17">
        <f t="shared" si="5"/>
        <v>0.03125</v>
      </c>
      <c r="M18" s="16">
        <f t="shared" si="3"/>
        <v>0.07986111111111116</v>
      </c>
      <c r="N18" s="16">
        <v>0.7298611111111111</v>
      </c>
      <c r="O18" s="16">
        <v>0.010416666666666666</v>
      </c>
      <c r="P18" s="16">
        <f t="shared" si="1"/>
        <v>0.7402777777777777</v>
      </c>
      <c r="Q18" s="16">
        <f t="shared" si="6"/>
        <v>0.323611111111111</v>
      </c>
      <c r="R18" s="19" t="s">
        <v>19</v>
      </c>
      <c r="S18" s="39">
        <v>8</v>
      </c>
      <c r="T18" s="21">
        <v>11</v>
      </c>
      <c r="U18" s="22"/>
      <c r="V18" s="23"/>
      <c r="W18" s="23"/>
      <c r="X18" s="23"/>
      <c r="Y18" s="23"/>
      <c r="Z18" s="23"/>
      <c r="AA18" s="23"/>
      <c r="AB18" s="23"/>
    </row>
    <row r="19" spans="1:28" s="27" customFormat="1" ht="11.25">
      <c r="A19" s="11">
        <v>5</v>
      </c>
      <c r="B19" s="12" t="s">
        <v>41</v>
      </c>
      <c r="C19" s="36" t="s">
        <v>33</v>
      </c>
      <c r="D19" s="14">
        <v>0.4166666666666667</v>
      </c>
      <c r="E19" s="15">
        <v>0.5784722222222222</v>
      </c>
      <c r="F19" s="16">
        <f t="shared" si="0"/>
        <v>0.16180555555555548</v>
      </c>
      <c r="G19" s="15">
        <v>0.6236111111111111</v>
      </c>
      <c r="H19" s="16">
        <f t="shared" si="4"/>
        <v>0.04513888888888895</v>
      </c>
      <c r="I19" s="15">
        <v>0.6493055555555556</v>
      </c>
      <c r="J19" s="16">
        <f t="shared" si="2"/>
        <v>0.025694444444444464</v>
      </c>
      <c r="K19" s="15">
        <v>0.6881944444444444</v>
      </c>
      <c r="L19" s="17">
        <f t="shared" si="5"/>
        <v>0.03888888888888886</v>
      </c>
      <c r="M19" s="16">
        <f t="shared" si="3"/>
        <v>0.10972222222222228</v>
      </c>
      <c r="N19" s="16"/>
      <c r="O19" s="16"/>
      <c r="P19" s="16">
        <f t="shared" si="1"/>
        <v>0</v>
      </c>
      <c r="Q19" s="16"/>
      <c r="R19" s="19" t="s">
        <v>21</v>
      </c>
      <c r="S19" s="37"/>
      <c r="T19" s="21"/>
      <c r="U19" s="22"/>
      <c r="V19" s="26"/>
      <c r="W19" s="26"/>
      <c r="X19" s="26"/>
      <c r="Y19" s="26"/>
      <c r="Z19" s="26"/>
      <c r="AA19" s="26"/>
      <c r="AB19" s="26"/>
    </row>
    <row r="20" spans="1:28" s="24" customFormat="1" ht="11.25">
      <c r="A20" s="11">
        <v>26</v>
      </c>
      <c r="B20" s="12" t="s">
        <v>42</v>
      </c>
      <c r="C20" s="36" t="s">
        <v>33</v>
      </c>
      <c r="D20" s="14">
        <v>0.4166666666666667</v>
      </c>
      <c r="E20" s="15">
        <v>0.6145833333333334</v>
      </c>
      <c r="F20" s="16">
        <f t="shared" si="0"/>
        <v>0.19791666666666669</v>
      </c>
      <c r="G20" s="15">
        <v>0.6604166666666667</v>
      </c>
      <c r="H20" s="16">
        <f t="shared" si="4"/>
        <v>0.04583333333333328</v>
      </c>
      <c r="I20" s="15">
        <v>0.6840277777777778</v>
      </c>
      <c r="J20" s="16">
        <f t="shared" si="2"/>
        <v>0.023611111111111138</v>
      </c>
      <c r="K20" s="15">
        <v>0.7326388888888888</v>
      </c>
      <c r="L20" s="17">
        <f t="shared" si="5"/>
        <v>0.04861111111111105</v>
      </c>
      <c r="M20" s="16">
        <f t="shared" si="3"/>
        <v>0.11805555555555547</v>
      </c>
      <c r="N20" s="16"/>
      <c r="O20" s="18"/>
      <c r="P20" s="16">
        <f t="shared" si="1"/>
        <v>0</v>
      </c>
      <c r="Q20" s="16"/>
      <c r="R20" s="19" t="s">
        <v>21</v>
      </c>
      <c r="S20" s="37"/>
      <c r="T20" s="21"/>
      <c r="U20" s="22"/>
      <c r="V20" s="23"/>
      <c r="W20" s="23"/>
      <c r="X20" s="23"/>
      <c r="Y20" s="23"/>
      <c r="Z20" s="23"/>
      <c r="AA20" s="23"/>
      <c r="AB20" s="23"/>
    </row>
    <row r="21" spans="1:28" s="27" customFormat="1" ht="11.25">
      <c r="A21" s="11">
        <v>18</v>
      </c>
      <c r="B21" s="12" t="s">
        <v>43</v>
      </c>
      <c r="C21" s="36" t="s">
        <v>33</v>
      </c>
      <c r="D21" s="14">
        <v>0.4166666666666667</v>
      </c>
      <c r="E21" s="15">
        <v>0.5715277777777777</v>
      </c>
      <c r="F21" s="16">
        <f t="shared" si="0"/>
        <v>0.15486111111111106</v>
      </c>
      <c r="G21" s="15">
        <v>0.611111111111111</v>
      </c>
      <c r="H21" s="16">
        <f t="shared" si="4"/>
        <v>0.039583333333333304</v>
      </c>
      <c r="I21" s="15">
        <v>0.6291666666666667</v>
      </c>
      <c r="J21" s="16">
        <f t="shared" si="2"/>
        <v>0.018055555555555602</v>
      </c>
      <c r="K21" s="15">
        <v>0.6680555555555556</v>
      </c>
      <c r="L21" s="17">
        <f t="shared" si="5"/>
        <v>0.03888888888888897</v>
      </c>
      <c r="M21" s="16">
        <f t="shared" si="3"/>
        <v>0.09652777777777788</v>
      </c>
      <c r="N21" s="16">
        <v>0.7208333333333333</v>
      </c>
      <c r="O21" s="16"/>
      <c r="P21" s="16">
        <f t="shared" si="1"/>
        <v>0.7208333333333333</v>
      </c>
      <c r="Q21" s="16">
        <f>P21-D21</f>
        <v>0.30416666666666664</v>
      </c>
      <c r="R21" s="19" t="s">
        <v>21</v>
      </c>
      <c r="S21" s="37"/>
      <c r="T21" s="21"/>
      <c r="U21" s="22"/>
      <c r="V21" s="26"/>
      <c r="W21" s="26"/>
      <c r="X21" s="26"/>
      <c r="Y21" s="26"/>
      <c r="Z21" s="26"/>
      <c r="AA21" s="26"/>
      <c r="AB21" s="26"/>
    </row>
    <row r="22" spans="3:20" s="23" customFormat="1" ht="10.5">
      <c r="C22" s="40"/>
      <c r="D22" s="41"/>
      <c r="E22" s="42"/>
      <c r="F22" s="43"/>
      <c r="G22" s="44"/>
      <c r="H22" s="43"/>
      <c r="I22" s="44"/>
      <c r="J22" s="43"/>
      <c r="K22" s="45"/>
      <c r="L22" s="46"/>
      <c r="M22" s="46"/>
      <c r="N22" s="47"/>
      <c r="P22" s="43"/>
      <c r="Q22" s="43"/>
      <c r="R22" s="43"/>
      <c r="S22" s="40"/>
      <c r="T22" s="40"/>
    </row>
    <row r="23" spans="3:20" s="23" customFormat="1" ht="10.5">
      <c r="C23" s="40"/>
      <c r="D23" s="41"/>
      <c r="E23" s="42"/>
      <c r="F23" s="43"/>
      <c r="G23" s="44"/>
      <c r="H23" s="43"/>
      <c r="I23" s="44"/>
      <c r="J23" s="43"/>
      <c r="K23" s="45"/>
      <c r="L23" s="46"/>
      <c r="M23" s="47"/>
      <c r="N23" s="47"/>
      <c r="O23" s="40"/>
      <c r="P23" s="43"/>
      <c r="Q23" s="43"/>
      <c r="R23" s="43"/>
      <c r="S23" s="40"/>
      <c r="T23" s="40"/>
    </row>
    <row r="24" ht="10.5">
      <c r="S24" s="49"/>
    </row>
    <row r="25" ht="10.5">
      <c r="B25" s="49"/>
    </row>
    <row r="26" ht="10.5">
      <c r="B26" s="49"/>
    </row>
    <row r="27" ht="10.5">
      <c r="B27" s="49"/>
    </row>
    <row r="28" ht="10.5">
      <c r="B28" s="49"/>
    </row>
    <row r="29" ht="10.5">
      <c r="B29" s="49"/>
    </row>
  </sheetData>
  <autoFilter ref="A1:T23"/>
  <printOptions/>
  <pageMargins left="0.3937007874015748" right="0.3937007874015748" top="0.35" bottom="0.3937007874015748" header="0.1968503937007874" footer="0.1968503937007874"/>
  <pageSetup fitToWidth="2" horizontalDpi="300" verticalDpi="300" orientation="landscape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Frontier Adventure Racing 2007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Geoff Langford</dc:creator>
  <cp:keywords/>
  <dc:description/>
  <cp:lastModifiedBy>Geoff Langford</cp:lastModifiedBy>
  <dcterms:created xsi:type="dcterms:W3CDTF">2008-05-13T16:11:28Z</dcterms:created>
  <dcterms:modified xsi:type="dcterms:W3CDTF">2008-05-13T16:11:46Z</dcterms:modified>
  <cp:category/>
  <cp:version/>
  <cp:contentType/>
  <cp:contentStatus/>
</cp:coreProperties>
</file>