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05" yWindow="65476" windowWidth="10035" windowHeight="10545" activeTab="0"/>
  </bookViews>
  <sheets>
    <sheet name="CAT" sheetId="1" r:id="rId1"/>
    <sheet name="paddle" sheetId="2" r:id="rId2"/>
    <sheet name="treck" sheetId="3" r:id="rId3"/>
  </sheets>
  <definedNames>
    <definedName name="_xlnm._FilterDatabase" localSheetId="0" hidden="1">'CAT'!$A$1:$V$34</definedName>
    <definedName name="_xlnm._FilterDatabase" localSheetId="1" hidden="1">'paddle'!$A$1:$V$34</definedName>
    <definedName name="_xlnm._FilterDatabase" localSheetId="2" hidden="1">'treck'!$A$1:$V$34</definedName>
    <definedName name="_xlnm.Print_Area" localSheetId="0">'CAT'!$A$1:$U$34</definedName>
    <definedName name="_xlnm.Print_Area" localSheetId="1">'paddle'!$A$1:$U$34</definedName>
    <definedName name="_xlnm.Print_Area" localSheetId="2">'treck'!$A$1:$U$34</definedName>
  </definedNames>
  <calcPr fullCalcOnLoad="1"/>
</workbook>
</file>

<file path=xl/comments1.xml><?xml version="1.0" encoding="utf-8"?>
<comments xmlns="http://schemas.openxmlformats.org/spreadsheetml/2006/main">
  <authors>
    <author>Geoff Langford</author>
  </authors>
  <commentList>
    <comment ref="T1" authorId="0">
      <text>
        <r>
          <rPr>
            <sz val="9"/>
            <rFont val="Tahoma"/>
            <family val="0"/>
          </rPr>
          <t xml:space="preserve">orienteering section:
min 1 max 6
</t>
        </r>
      </text>
    </comment>
    <comment ref="S1" authorId="0">
      <text>
        <r>
          <rPr>
            <b/>
            <sz val="9"/>
            <rFont val="Tahoma"/>
            <family val="0"/>
          </rPr>
          <t xml:space="preserve">must complete all CPs in order to stay ADV
\
</t>
        </r>
        <r>
          <rPr>
            <sz val="9"/>
            <rFont val="Tahoma"/>
            <family val="0"/>
          </rPr>
          <t xml:space="preserve">
</t>
        </r>
      </text>
    </comment>
    <comment ref="S21" authorId="0">
      <text>
        <r>
          <rPr>
            <b/>
            <sz val="9"/>
            <rFont val="Tahoma"/>
            <family val="0"/>
          </rPr>
          <t>did not finish advanced in time</t>
        </r>
        <r>
          <rPr>
            <sz val="9"/>
            <rFont val="Tahoma"/>
            <family val="0"/>
          </rPr>
          <t xml:space="preserve">
</t>
        </r>
      </text>
    </comment>
    <comment ref="M21" authorId="0">
      <text>
        <r>
          <rPr>
            <b/>
            <sz val="9"/>
            <rFont val="Tahoma"/>
            <family val="0"/>
          </rPr>
          <t>no time recorded</t>
        </r>
        <r>
          <rPr>
            <sz val="9"/>
            <rFont val="Tahoma"/>
            <family val="0"/>
          </rPr>
          <t xml:space="preserve">
</t>
        </r>
      </text>
    </comment>
    <comment ref="M23" authorId="0">
      <text>
        <r>
          <rPr>
            <b/>
            <sz val="9"/>
            <rFont val="Tahoma"/>
            <family val="0"/>
          </rPr>
          <t>did not come through CP11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Geoff Langford</author>
  </authors>
  <commentList>
    <comment ref="T1" authorId="0">
      <text>
        <r>
          <rPr>
            <sz val="9"/>
            <rFont val="Tahoma"/>
            <family val="0"/>
          </rPr>
          <t xml:space="preserve">orienteering section:
min 1 max 6
</t>
        </r>
      </text>
    </comment>
    <comment ref="S1" authorId="0">
      <text>
        <r>
          <rPr>
            <b/>
            <sz val="9"/>
            <rFont val="Tahoma"/>
            <family val="0"/>
          </rPr>
          <t xml:space="preserve">must complete all CPs in order to stay ADV
\
</t>
        </r>
        <r>
          <rPr>
            <sz val="9"/>
            <rFont val="Tahoma"/>
            <family val="0"/>
          </rPr>
          <t xml:space="preserve">
</t>
        </r>
      </text>
    </comment>
    <comment ref="S8" authorId="0">
      <text>
        <r>
          <rPr>
            <b/>
            <sz val="9"/>
            <rFont val="Tahoma"/>
            <family val="0"/>
          </rPr>
          <t>did not finish advanced in time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Geoff Langford</author>
  </authors>
  <commentList>
    <comment ref="T1" authorId="0">
      <text>
        <r>
          <rPr>
            <sz val="9"/>
            <rFont val="Tahoma"/>
            <family val="0"/>
          </rPr>
          <t xml:space="preserve">orienteering section:
min 1 max 6
</t>
        </r>
      </text>
    </comment>
    <comment ref="S1" authorId="0">
      <text>
        <r>
          <rPr>
            <b/>
            <sz val="9"/>
            <rFont val="Tahoma"/>
            <family val="0"/>
          </rPr>
          <t xml:space="preserve">must complete all CPs in order to stay ADV
\
</t>
        </r>
        <r>
          <rPr>
            <sz val="9"/>
            <rFont val="Tahoma"/>
            <family val="0"/>
          </rPr>
          <t xml:space="preserve">
</t>
        </r>
      </text>
    </comment>
    <comment ref="S2" authorId="0">
      <text>
        <r>
          <rPr>
            <b/>
            <sz val="9"/>
            <rFont val="Tahoma"/>
            <family val="0"/>
          </rPr>
          <t>did not finish advanced in time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<sst xmlns="http://schemas.openxmlformats.org/spreadsheetml/2006/main" count="276" uniqueCount="57">
  <si>
    <t>Team</t>
  </si>
  <si>
    <t>Official Time</t>
  </si>
  <si>
    <t>Time Adj.</t>
  </si>
  <si>
    <t>#</t>
  </si>
  <si>
    <t>Cat Ranking</t>
  </si>
  <si>
    <t>TOTAL</t>
  </si>
  <si>
    <t>Rank</t>
  </si>
  <si>
    <t>ADV</t>
  </si>
  <si>
    <t>CP2</t>
  </si>
  <si>
    <t>Finish</t>
  </si>
  <si>
    <t>CAT</t>
  </si>
  <si>
    <t>START</t>
  </si>
  <si>
    <t>Algoma Bicycle Co.</t>
  </si>
  <si>
    <t>alpha beta lambda</t>
  </si>
  <si>
    <t>Catamounts</t>
  </si>
  <si>
    <t>Celliant</t>
  </si>
  <si>
    <t>Code Blue</t>
  </si>
  <si>
    <t>Dirt Monkeys</t>
  </si>
  <si>
    <t>Heyden Adventure Base Camp</t>
  </si>
  <si>
    <t>DNR</t>
  </si>
  <si>
    <t>Giver Giver Goulais River</t>
  </si>
  <si>
    <t>In There Like Swimwear</t>
  </si>
  <si>
    <t>In Over My Head</t>
  </si>
  <si>
    <t>K-Dub</t>
  </si>
  <si>
    <t>Lather. Rinse. Repeat.</t>
  </si>
  <si>
    <t>KURA</t>
  </si>
  <si>
    <t>Mitchells Misfits</t>
  </si>
  <si>
    <t>Off in the Woods</t>
  </si>
  <si>
    <t>One Man Army</t>
  </si>
  <si>
    <t>Sofiahicks</t>
  </si>
  <si>
    <t>The Bold, The Bad and The Beautiful</t>
  </si>
  <si>
    <t>The Elite, The Mortal and Miss Snowbank</t>
  </si>
  <si>
    <t>The Lost Boys</t>
  </si>
  <si>
    <t>Timberwolf</t>
  </si>
  <si>
    <t>Two Canucks &amp; a Kiwi</t>
  </si>
  <si>
    <t>female</t>
  </si>
  <si>
    <t>coed</t>
  </si>
  <si>
    <t>solo</t>
  </si>
  <si>
    <t>male</t>
  </si>
  <si>
    <t>CP1/TA1</t>
  </si>
  <si>
    <t>CP4/ TA2</t>
  </si>
  <si>
    <t>Paddle</t>
  </si>
  <si>
    <t>CP11/TA3</t>
  </si>
  <si>
    <t>Treck</t>
  </si>
  <si>
    <t>Bike</t>
  </si>
  <si>
    <t>Passports</t>
  </si>
  <si>
    <t>Total Bike</t>
  </si>
  <si>
    <t>CPS</t>
  </si>
  <si>
    <t>DNF</t>
  </si>
  <si>
    <t>x</t>
  </si>
  <si>
    <t>no CP11</t>
  </si>
  <si>
    <t>Trek</t>
  </si>
  <si>
    <t>Sofistahicks</t>
  </si>
  <si>
    <t>CP11   TA3</t>
  </si>
  <si>
    <t>Cat Rank</t>
  </si>
  <si>
    <t>CP4    TA2</t>
  </si>
  <si>
    <t>CP1    TA1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</si>
</sst>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F400]h:mm:ss\ AM/PM"/>
    <numFmt numFmtId="174" formatCode="h:mm;@"/>
    <numFmt numFmtId="175" formatCode="hh:mm:ss;@"/>
    <numFmt numFmtId="176" formatCode="h:mm:ss;@"/>
  </numFmts>
  <fonts count="11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8"/>
      <name val="Arial"/>
      <family val="0"/>
    </font>
    <font>
      <sz val="8"/>
      <color indexed="12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20" fontId="1" fillId="0" borderId="1" xfId="0" applyNumberFormat="1" applyFont="1" applyFill="1" applyBorder="1" applyAlignment="1">
      <alignment horizontal="center"/>
    </xf>
    <xf numFmtId="20" fontId="1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20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2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20" fontId="1" fillId="0" borderId="0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176" fontId="2" fillId="0" borderId="6" xfId="0" applyNumberFormat="1" applyFont="1" applyBorder="1" applyAlignment="1">
      <alignment horizontal="left" wrapText="1"/>
    </xf>
    <xf numFmtId="176" fontId="1" fillId="0" borderId="0" xfId="0" applyNumberFormat="1" applyFont="1" applyFill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0" fontId="4" fillId="0" borderId="3" xfId="0" applyFont="1" applyFill="1" applyBorder="1" applyAlignment="1">
      <alignment/>
    </xf>
    <xf numFmtId="174" fontId="5" fillId="0" borderId="1" xfId="0" applyNumberFormat="1" applyFont="1" applyFill="1" applyBorder="1" applyAlignment="1">
      <alignment horizontal="center"/>
    </xf>
    <xf numFmtId="174" fontId="5" fillId="0" borderId="1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20" fontId="3" fillId="0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 wrapText="1"/>
    </xf>
    <xf numFmtId="0" fontId="4" fillId="4" borderId="9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4" fontId="5" fillId="0" borderId="0" xfId="0" applyNumberFormat="1" applyFont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4" fillId="6" borderId="3" xfId="0" applyFont="1" applyFill="1" applyBorder="1" applyAlignment="1">
      <alignment/>
    </xf>
    <xf numFmtId="0" fontId="4" fillId="6" borderId="9" xfId="0" applyFont="1" applyFill="1" applyBorder="1" applyAlignment="1">
      <alignment/>
    </xf>
    <xf numFmtId="174" fontId="1" fillId="6" borderId="1" xfId="0" applyNumberFormat="1" applyFont="1" applyFill="1" applyBorder="1" applyAlignment="1">
      <alignment horizontal="center"/>
    </xf>
    <xf numFmtId="20" fontId="1" fillId="6" borderId="1" xfId="0" applyNumberFormat="1" applyFont="1" applyFill="1" applyBorder="1" applyAlignment="1">
      <alignment horizontal="center"/>
    </xf>
    <xf numFmtId="175" fontId="1" fillId="6" borderId="1" xfId="0" applyNumberFormat="1" applyFont="1" applyFill="1" applyBorder="1" applyAlignment="1">
      <alignment horizontal="center"/>
    </xf>
    <xf numFmtId="20" fontId="1" fillId="6" borderId="2" xfId="0" applyNumberFormat="1" applyFont="1" applyFill="1" applyBorder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4" borderId="1" xfId="0" applyNumberFormat="1" applyFont="1" applyFill="1" applyBorder="1" applyAlignment="1">
      <alignment horizontal="center"/>
    </xf>
    <xf numFmtId="0" fontId="1" fillId="5" borderId="2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6" borderId="2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left" vertical="center" wrapText="1"/>
    </xf>
    <xf numFmtId="20" fontId="9" fillId="0" borderId="1" xfId="0" applyNumberFormat="1" applyFont="1" applyFill="1" applyBorder="1" applyAlignment="1">
      <alignment horizontal="center"/>
    </xf>
    <xf numFmtId="20" fontId="9" fillId="6" borderId="1" xfId="0" applyNumberFormat="1" applyFont="1" applyFill="1" applyBorder="1" applyAlignment="1">
      <alignment horizontal="center"/>
    </xf>
    <xf numFmtId="20" fontId="9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4" fillId="6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SheetLayoutView="110" workbookViewId="0" topLeftCell="A1">
      <pane xSplit="3" ySplit="1" topLeftCell="R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S29" sqref="S29"/>
    </sheetView>
  </sheetViews>
  <sheetFormatPr defaultColWidth="9.140625" defaultRowHeight="12.75"/>
  <cols>
    <col min="1" max="1" width="4.7109375" style="2" customWidth="1"/>
    <col min="2" max="2" width="28.8515625" style="2" customWidth="1"/>
    <col min="3" max="3" width="6.28125" style="3" customWidth="1"/>
    <col min="4" max="4" width="7.8515625" style="3" customWidth="1"/>
    <col min="5" max="5" width="8.7109375" style="3" bestFit="1" customWidth="1"/>
    <col min="6" max="6" width="8.28125" style="34" customWidth="1"/>
    <col min="7" max="7" width="6.7109375" style="3" bestFit="1" customWidth="1"/>
    <col min="8" max="8" width="8.28125" style="3" customWidth="1"/>
    <col min="9" max="9" width="6.7109375" style="3" bestFit="1" customWidth="1"/>
    <col min="10" max="10" width="6.7109375" style="3" customWidth="1"/>
    <col min="11" max="11" width="8.28125" style="3" customWidth="1"/>
    <col min="12" max="12" width="8.7109375" style="3" customWidth="1"/>
    <col min="13" max="13" width="8.28125" style="3" customWidth="1"/>
    <col min="14" max="14" width="6.57421875" style="3" customWidth="1"/>
    <col min="15" max="15" width="8.28125" style="3" customWidth="1"/>
    <col min="16" max="16" width="0.2890625" style="3" customWidth="1"/>
    <col min="17" max="17" width="8.140625" style="2" customWidth="1"/>
    <col min="18" max="18" width="7.421875" style="78" bestFit="1" customWidth="1"/>
    <col min="19" max="20" width="6.00390625" style="2" customWidth="1"/>
    <col min="21" max="21" width="6.00390625" style="4" customWidth="1"/>
    <col min="22" max="22" width="6.00390625" style="3" customWidth="1"/>
    <col min="23" max="16384" width="9.140625" style="2" customWidth="1"/>
  </cols>
  <sheetData>
    <row r="1" spans="1:22" s="31" customFormat="1" ht="21" customHeight="1" thickBot="1">
      <c r="A1" s="23" t="s">
        <v>3</v>
      </c>
      <c r="B1" s="24" t="s">
        <v>0</v>
      </c>
      <c r="C1" s="24" t="s">
        <v>10</v>
      </c>
      <c r="D1" s="25" t="s">
        <v>11</v>
      </c>
      <c r="E1" s="38" t="s">
        <v>41</v>
      </c>
      <c r="F1" s="32" t="s">
        <v>56</v>
      </c>
      <c r="G1" s="25" t="s">
        <v>44</v>
      </c>
      <c r="H1" s="25" t="s">
        <v>8</v>
      </c>
      <c r="I1" s="25" t="s">
        <v>44</v>
      </c>
      <c r="J1" s="41" t="s">
        <v>46</v>
      </c>
      <c r="K1" s="25" t="s">
        <v>55</v>
      </c>
      <c r="L1" s="39" t="s">
        <v>51</v>
      </c>
      <c r="M1" s="25" t="s">
        <v>53</v>
      </c>
      <c r="N1" s="26"/>
      <c r="O1" s="25" t="s">
        <v>9</v>
      </c>
      <c r="P1" s="27" t="s">
        <v>2</v>
      </c>
      <c r="Q1" s="27" t="s">
        <v>1</v>
      </c>
      <c r="R1" s="74" t="s">
        <v>5</v>
      </c>
      <c r="S1" s="28" t="s">
        <v>7</v>
      </c>
      <c r="T1" s="29" t="s">
        <v>47</v>
      </c>
      <c r="U1" s="29" t="s">
        <v>54</v>
      </c>
      <c r="V1" s="30" t="s">
        <v>6</v>
      </c>
    </row>
    <row r="2" spans="1:22" s="1" customFormat="1" ht="12" thickTop="1">
      <c r="A2" s="21">
        <v>25</v>
      </c>
      <c r="B2" s="22" t="s">
        <v>28</v>
      </c>
      <c r="C2" s="44" t="s">
        <v>37</v>
      </c>
      <c r="D2" s="7">
        <v>0.416666666666667</v>
      </c>
      <c r="E2" s="7">
        <f>F2-D2</f>
        <v>0.03958333333333297</v>
      </c>
      <c r="F2" s="36">
        <v>0.45625</v>
      </c>
      <c r="G2" s="8">
        <f>H2-F2</f>
        <v>0.022916666666666696</v>
      </c>
      <c r="H2" s="36">
        <v>0.4791666666666667</v>
      </c>
      <c r="I2" s="8">
        <f>K2-H2</f>
        <v>0.05069444444444443</v>
      </c>
      <c r="J2" s="8">
        <f>I2+G2</f>
        <v>0.07361111111111113</v>
      </c>
      <c r="K2" s="7">
        <v>0.5298611111111111</v>
      </c>
      <c r="L2" s="8">
        <f>M2-K2</f>
        <v>0.08680555555555558</v>
      </c>
      <c r="M2" s="7">
        <v>0.6166666666666667</v>
      </c>
      <c r="N2" s="8">
        <f>O2-M2</f>
        <v>0.023611111111111138</v>
      </c>
      <c r="O2" s="8">
        <v>0.6402777777777778</v>
      </c>
      <c r="P2" s="5"/>
      <c r="Q2" s="8">
        <f>O2-P2</f>
        <v>0.6402777777777778</v>
      </c>
      <c r="R2" s="75">
        <f>Q2-D2</f>
        <v>0.22361111111111082</v>
      </c>
      <c r="S2" s="8" t="s">
        <v>7</v>
      </c>
      <c r="T2" s="11">
        <v>6</v>
      </c>
      <c r="U2" s="52">
        <v>1</v>
      </c>
      <c r="V2" s="52">
        <v>1</v>
      </c>
    </row>
    <row r="3" spans="1:22" s="1" customFormat="1" ht="11.25">
      <c r="A3" s="21">
        <v>20</v>
      </c>
      <c r="B3" s="22" t="s">
        <v>25</v>
      </c>
      <c r="C3" s="44" t="s">
        <v>37</v>
      </c>
      <c r="D3" s="7">
        <v>0.416666666666667</v>
      </c>
      <c r="E3" s="7">
        <f>F3-D3</f>
        <v>0.03888888888888853</v>
      </c>
      <c r="F3" s="36">
        <v>0.45555555555555555</v>
      </c>
      <c r="G3" s="8">
        <f>H3-F3</f>
        <v>0.022222222222222254</v>
      </c>
      <c r="H3" s="36">
        <v>0.4777777777777778</v>
      </c>
      <c r="I3" s="8">
        <f>K3-H3</f>
        <v>0.052083333333333315</v>
      </c>
      <c r="J3" s="8">
        <f>I3+G3</f>
        <v>0.07430555555555557</v>
      </c>
      <c r="K3" s="7">
        <v>0.5298611111111111</v>
      </c>
      <c r="L3" s="8">
        <f>M3-K3</f>
        <v>0.10486111111111107</v>
      </c>
      <c r="M3" s="7">
        <v>0.6347222222222222</v>
      </c>
      <c r="N3" s="8">
        <f>O3-M3</f>
        <v>0.023611111111111138</v>
      </c>
      <c r="O3" s="8">
        <v>0.6583333333333333</v>
      </c>
      <c r="P3" s="5"/>
      <c r="Q3" s="8">
        <f>O3-P3</f>
        <v>0.6583333333333333</v>
      </c>
      <c r="R3" s="75">
        <f>Q3-D3</f>
        <v>0.2416666666666663</v>
      </c>
      <c r="S3" s="9" t="s">
        <v>7</v>
      </c>
      <c r="T3" s="11">
        <v>6</v>
      </c>
      <c r="U3" s="70">
        <v>2</v>
      </c>
      <c r="V3" s="52">
        <v>2</v>
      </c>
    </row>
    <row r="4" spans="1:22" s="10" customFormat="1" ht="11.25">
      <c r="A4" s="21">
        <v>17</v>
      </c>
      <c r="B4" s="22" t="s">
        <v>24</v>
      </c>
      <c r="C4" s="45" t="s">
        <v>38</v>
      </c>
      <c r="D4" s="7">
        <v>0.416666666666667</v>
      </c>
      <c r="E4" s="7">
        <f>F4-D4</f>
        <v>0.046527777777777446</v>
      </c>
      <c r="F4" s="36">
        <v>0.46319444444444446</v>
      </c>
      <c r="G4" s="8">
        <f>H4-F4</f>
        <v>0.02291666666666664</v>
      </c>
      <c r="H4" s="36">
        <v>0.4861111111111111</v>
      </c>
      <c r="I4" s="8">
        <f>K4-H4</f>
        <v>0.06597222222222227</v>
      </c>
      <c r="J4" s="8">
        <f>I4+G4</f>
        <v>0.0888888888888889</v>
      </c>
      <c r="K4" s="7">
        <v>0.5520833333333334</v>
      </c>
      <c r="L4" s="8">
        <f>M4-K4</f>
        <v>0.0986111111111111</v>
      </c>
      <c r="M4" s="7">
        <v>0.6506944444444445</v>
      </c>
      <c r="N4" s="8">
        <f>O4-M4</f>
        <v>0.0215277777777777</v>
      </c>
      <c r="O4" s="8">
        <v>0.6722222222222222</v>
      </c>
      <c r="P4" s="40"/>
      <c r="Q4" s="8">
        <f>O4-P4</f>
        <v>0.6722222222222222</v>
      </c>
      <c r="R4" s="75">
        <f>Q4-D4</f>
        <v>0.25555555555555515</v>
      </c>
      <c r="S4" s="9" t="s">
        <v>7</v>
      </c>
      <c r="T4" s="11">
        <v>6</v>
      </c>
      <c r="U4" s="53">
        <v>1</v>
      </c>
      <c r="V4" s="54">
        <v>3</v>
      </c>
    </row>
    <row r="5" spans="1:22" s="1" customFormat="1" ht="11.25">
      <c r="A5" s="21">
        <v>24</v>
      </c>
      <c r="B5" s="22" t="s">
        <v>27</v>
      </c>
      <c r="C5" s="45" t="s">
        <v>38</v>
      </c>
      <c r="D5" s="7">
        <v>0.416666666666667</v>
      </c>
      <c r="E5" s="7">
        <f>F5-D5</f>
        <v>0.04722222222222183</v>
      </c>
      <c r="F5" s="36">
        <v>0.46388888888888885</v>
      </c>
      <c r="G5" s="8">
        <f>H5-F5</f>
        <v>0.025000000000000022</v>
      </c>
      <c r="H5" s="36">
        <v>0.4888888888888889</v>
      </c>
      <c r="I5" s="8">
        <f>K5-H5</f>
        <v>0.07430555555555557</v>
      </c>
      <c r="J5" s="8">
        <f>I5+G5</f>
        <v>0.09930555555555559</v>
      </c>
      <c r="K5" s="7">
        <v>0.5631944444444444</v>
      </c>
      <c r="L5" s="8">
        <f>M5-K5</f>
        <v>0.11805555555555558</v>
      </c>
      <c r="M5" s="7">
        <v>0.68125</v>
      </c>
      <c r="N5" s="8">
        <f>O5-M5</f>
        <v>0.025000000000000022</v>
      </c>
      <c r="O5" s="8">
        <v>0.70625</v>
      </c>
      <c r="P5" s="5"/>
      <c r="Q5" s="8">
        <f>O5-P5</f>
        <v>0.70625</v>
      </c>
      <c r="R5" s="75">
        <f>Q5-D5</f>
        <v>0.289583333333333</v>
      </c>
      <c r="S5" s="9" t="s">
        <v>7</v>
      </c>
      <c r="T5" s="11">
        <v>6</v>
      </c>
      <c r="U5" s="55">
        <v>2</v>
      </c>
      <c r="V5" s="54">
        <v>4</v>
      </c>
    </row>
    <row r="6" spans="1:22" s="1" customFormat="1" ht="11.25">
      <c r="A6" s="21">
        <v>1</v>
      </c>
      <c r="B6" s="22" t="s">
        <v>12</v>
      </c>
      <c r="C6" s="43" t="s">
        <v>36</v>
      </c>
      <c r="D6" s="7">
        <v>0.4166666666666667</v>
      </c>
      <c r="E6" s="7">
        <f>F6-D6</f>
        <v>0.05069444444444443</v>
      </c>
      <c r="F6" s="36">
        <v>0.4673611111111111</v>
      </c>
      <c r="G6" s="8">
        <f>H6-F6</f>
        <v>0.023611111111111083</v>
      </c>
      <c r="H6" s="36">
        <v>0.4909722222222222</v>
      </c>
      <c r="I6" s="8">
        <f>K6-H6</f>
        <v>0.08055555555555555</v>
      </c>
      <c r="J6" s="8">
        <f>I6+G6</f>
        <v>0.10416666666666663</v>
      </c>
      <c r="K6" s="7">
        <v>0.5715277777777777</v>
      </c>
      <c r="L6" s="8">
        <f>M6-K6</f>
        <v>0.10972222222222228</v>
      </c>
      <c r="M6" s="7">
        <v>0.68125</v>
      </c>
      <c r="N6" s="8">
        <f>O6-M6</f>
        <v>0.033333333333333215</v>
      </c>
      <c r="O6" s="8">
        <v>0.7145833333333332</v>
      </c>
      <c r="P6" s="5"/>
      <c r="Q6" s="8">
        <f>O6-P6</f>
        <v>0.7145833333333332</v>
      </c>
      <c r="R6" s="75">
        <f>Q6-D6</f>
        <v>0.29791666666666655</v>
      </c>
      <c r="S6" s="9" t="s">
        <v>7</v>
      </c>
      <c r="T6" s="11">
        <v>6</v>
      </c>
      <c r="U6" s="49">
        <v>1</v>
      </c>
      <c r="V6" s="49">
        <v>5</v>
      </c>
    </row>
    <row r="7" spans="1:22" s="1" customFormat="1" ht="11.25">
      <c r="A7" s="21">
        <v>6</v>
      </c>
      <c r="B7" s="22" t="s">
        <v>15</v>
      </c>
      <c r="C7" s="43" t="s">
        <v>36</v>
      </c>
      <c r="D7" s="7">
        <v>0.416666666666667</v>
      </c>
      <c r="E7" s="7">
        <f>F7-D7</f>
        <v>0.05208333333333298</v>
      </c>
      <c r="F7" s="36">
        <v>0.46875</v>
      </c>
      <c r="G7" s="8">
        <f>H7-F7</f>
        <v>0.03125</v>
      </c>
      <c r="H7" s="36">
        <v>0.5</v>
      </c>
      <c r="I7" s="8">
        <f>K7-H7</f>
        <v>0.06597222222222221</v>
      </c>
      <c r="J7" s="8">
        <f>I7+G7</f>
        <v>0.09722222222222221</v>
      </c>
      <c r="K7" s="7">
        <v>0.5659722222222222</v>
      </c>
      <c r="L7" s="8">
        <f>M7-K7</f>
        <v>0.13541666666666663</v>
      </c>
      <c r="M7" s="7">
        <v>0.7013888888888888</v>
      </c>
      <c r="N7" s="8">
        <f>O7-M7</f>
        <v>0.022916666666666696</v>
      </c>
      <c r="O7" s="8">
        <v>0.7243055555555555</v>
      </c>
      <c r="P7" s="8"/>
      <c r="Q7" s="8">
        <f>O7-P7</f>
        <v>0.7243055555555555</v>
      </c>
      <c r="R7" s="75">
        <f>Q7-D7</f>
        <v>0.3076388888888885</v>
      </c>
      <c r="S7" s="8" t="s">
        <v>7</v>
      </c>
      <c r="T7" s="11">
        <v>6</v>
      </c>
      <c r="U7" s="71">
        <v>2</v>
      </c>
      <c r="V7" s="49">
        <v>6</v>
      </c>
    </row>
    <row r="8" spans="1:22" s="10" customFormat="1" ht="11.25">
      <c r="A8" s="65">
        <v>44</v>
      </c>
      <c r="B8" s="68" t="s">
        <v>34</v>
      </c>
      <c r="C8" s="45" t="s">
        <v>38</v>
      </c>
      <c r="D8" s="7">
        <v>0.416666666666667</v>
      </c>
      <c r="E8" s="7">
        <f>F8-D8</f>
        <v>0.05277777777777748</v>
      </c>
      <c r="F8" s="37">
        <v>0.4694444444444445</v>
      </c>
      <c r="G8" s="8">
        <f>H8-F8</f>
        <v>0.027083333333333237</v>
      </c>
      <c r="H8" s="37">
        <v>0.49652777777777773</v>
      </c>
      <c r="I8" s="8">
        <f>K8-H8</f>
        <v>0.07083333333333336</v>
      </c>
      <c r="J8" s="8">
        <f>I8+G8</f>
        <v>0.0979166666666666</v>
      </c>
      <c r="K8" s="7">
        <v>0.5673611111111111</v>
      </c>
      <c r="L8" s="8">
        <f>M8-K8</f>
        <v>0.14583333333333337</v>
      </c>
      <c r="M8" s="7">
        <v>0.7131944444444445</v>
      </c>
      <c r="N8" s="8">
        <f>O8-M8</f>
        <v>0.025694444444444464</v>
      </c>
      <c r="O8" s="8">
        <v>0.7388888888888889</v>
      </c>
      <c r="P8" s="5"/>
      <c r="Q8" s="8">
        <f>O8-P8</f>
        <v>0.7388888888888889</v>
      </c>
      <c r="R8" s="75">
        <f>Q8-D8</f>
        <v>0.3222222222222219</v>
      </c>
      <c r="S8" s="9" t="s">
        <v>7</v>
      </c>
      <c r="T8" s="11">
        <v>6</v>
      </c>
      <c r="U8" s="55">
        <v>3</v>
      </c>
      <c r="V8" s="54">
        <v>7</v>
      </c>
    </row>
    <row r="9" spans="1:22" s="1" customFormat="1" ht="11.25">
      <c r="A9" s="21">
        <v>15</v>
      </c>
      <c r="B9" s="22" t="s">
        <v>22</v>
      </c>
      <c r="C9" s="44" t="s">
        <v>37</v>
      </c>
      <c r="D9" s="7">
        <v>0.416666666666667</v>
      </c>
      <c r="E9" s="7">
        <f>F9-D9</f>
        <v>0.04513888888888856</v>
      </c>
      <c r="F9" s="36">
        <v>0.4618055555555556</v>
      </c>
      <c r="G9" s="8">
        <f>H9-F9</f>
        <v>0.024999999999999967</v>
      </c>
      <c r="H9" s="36">
        <v>0.48680555555555555</v>
      </c>
      <c r="I9" s="8">
        <f>K9-H9</f>
        <v>0.08055555555555555</v>
      </c>
      <c r="J9" s="8">
        <f>I9+G9</f>
        <v>0.10555555555555551</v>
      </c>
      <c r="K9" s="7">
        <v>0.5673611111111111</v>
      </c>
      <c r="L9" s="8">
        <f>M9-K9</f>
        <v>0.14583333333333337</v>
      </c>
      <c r="M9" s="7">
        <v>0.7131944444444445</v>
      </c>
      <c r="N9" s="8">
        <f>O9-M9</f>
        <v>0.025694444444444464</v>
      </c>
      <c r="O9" s="8">
        <v>0.7388888888888889</v>
      </c>
      <c r="P9" s="8"/>
      <c r="Q9" s="8">
        <f>O9-P9</f>
        <v>0.7388888888888889</v>
      </c>
      <c r="R9" s="75">
        <f>Q9-D9</f>
        <v>0.3222222222222219</v>
      </c>
      <c r="S9" s="9" t="s">
        <v>7</v>
      </c>
      <c r="T9" s="11">
        <v>6</v>
      </c>
      <c r="U9" s="70">
        <v>3</v>
      </c>
      <c r="V9" s="52">
        <v>7</v>
      </c>
    </row>
    <row r="10" spans="1:22" s="1" customFormat="1" ht="11.25">
      <c r="A10" s="21">
        <v>26</v>
      </c>
      <c r="B10" s="22" t="s">
        <v>52</v>
      </c>
      <c r="C10" s="43" t="s">
        <v>36</v>
      </c>
      <c r="D10" s="7">
        <v>0.416666666666667</v>
      </c>
      <c r="E10" s="7">
        <f>F10-D10</f>
        <v>0.049305555555555214</v>
      </c>
      <c r="F10" s="36">
        <v>0.46597222222222223</v>
      </c>
      <c r="G10" s="8">
        <f>H10-F10</f>
        <v>0.04166666666666663</v>
      </c>
      <c r="H10" s="36">
        <v>0.5076388888888889</v>
      </c>
      <c r="I10" s="8">
        <f>K10-H10</f>
        <v>0.06875000000000009</v>
      </c>
      <c r="J10" s="8">
        <f>I10+G10</f>
        <v>0.11041666666666672</v>
      </c>
      <c r="K10" s="7">
        <v>0.576388888888889</v>
      </c>
      <c r="L10" s="8">
        <f>M10-K10</f>
        <v>0.14583333333333326</v>
      </c>
      <c r="M10" s="7">
        <v>0.7222222222222222</v>
      </c>
      <c r="N10" s="8">
        <f>O10-M10</f>
        <v>0.027083333333333348</v>
      </c>
      <c r="O10" s="8">
        <v>0.7493055555555556</v>
      </c>
      <c r="P10" s="8"/>
      <c r="Q10" s="8">
        <f>O10-P10</f>
        <v>0.7493055555555556</v>
      </c>
      <c r="R10" s="75">
        <f>Q10-D10</f>
        <v>0.33263888888888854</v>
      </c>
      <c r="S10" s="9" t="s">
        <v>7</v>
      </c>
      <c r="T10" s="11">
        <v>6</v>
      </c>
      <c r="U10" s="49">
        <v>3</v>
      </c>
      <c r="V10" s="49">
        <v>9</v>
      </c>
    </row>
    <row r="11" spans="1:22" s="10" customFormat="1" ht="11.25">
      <c r="A11" s="21">
        <v>22</v>
      </c>
      <c r="B11" s="22" t="s">
        <v>26</v>
      </c>
      <c r="C11" s="43" t="s">
        <v>36</v>
      </c>
      <c r="D11" s="7">
        <v>0.416666666666667</v>
      </c>
      <c r="E11" s="7">
        <f>F11-D11</f>
        <v>0.05486111111111075</v>
      </c>
      <c r="F11" s="36">
        <v>0.47152777777777777</v>
      </c>
      <c r="G11" s="8">
        <f>H11-F11</f>
        <v>0.025694444444444464</v>
      </c>
      <c r="H11" s="36">
        <v>0.49722222222222223</v>
      </c>
      <c r="I11" s="8">
        <f>K11-H11</f>
        <v>0.03888888888888886</v>
      </c>
      <c r="J11" s="8">
        <f>I11+G11</f>
        <v>0.06458333333333333</v>
      </c>
      <c r="K11" s="7">
        <v>0.5361111111111111</v>
      </c>
      <c r="L11" s="8">
        <f>M11-K11</f>
        <v>0.13541666666666674</v>
      </c>
      <c r="M11" s="7">
        <v>0.6715277777777778</v>
      </c>
      <c r="N11" s="8">
        <f>O11-M11</f>
        <v>0.030555555555555558</v>
      </c>
      <c r="O11" s="8">
        <v>0.7020833333333334</v>
      </c>
      <c r="P11" s="8"/>
      <c r="Q11" s="8">
        <f>O11-P11</f>
        <v>0.7020833333333334</v>
      </c>
      <c r="R11" s="75">
        <f>Q11-D11</f>
        <v>0.2854166666666664</v>
      </c>
      <c r="S11" s="9"/>
      <c r="T11" s="11">
        <v>6</v>
      </c>
      <c r="U11" s="49">
        <v>4</v>
      </c>
      <c r="V11" s="49">
        <v>10</v>
      </c>
    </row>
    <row r="12" spans="1:22" s="1" customFormat="1" ht="11.25">
      <c r="A12" s="21">
        <v>16</v>
      </c>
      <c r="B12" s="22" t="s">
        <v>23</v>
      </c>
      <c r="C12" s="45" t="s">
        <v>38</v>
      </c>
      <c r="D12" s="7">
        <v>0.416666666666667</v>
      </c>
      <c r="E12" s="7">
        <f>F12-D12</f>
        <v>0.05277777777777748</v>
      </c>
      <c r="F12" s="36">
        <v>0.4694444444444445</v>
      </c>
      <c r="G12" s="8">
        <f>H12-F12</f>
        <v>0.031249999999999944</v>
      </c>
      <c r="H12" s="36">
        <v>0.5006944444444444</v>
      </c>
      <c r="I12" s="8">
        <f>K12-H12</f>
        <v>0.05138888888888893</v>
      </c>
      <c r="J12" s="8">
        <f>I12+G12</f>
        <v>0.08263888888888887</v>
      </c>
      <c r="K12" s="7">
        <v>0.5520833333333334</v>
      </c>
      <c r="L12" s="8">
        <f>M12-K12</f>
        <v>0.14930555555555547</v>
      </c>
      <c r="M12" s="7">
        <v>0.7013888888888888</v>
      </c>
      <c r="N12" s="8">
        <f>O12-M12</f>
        <v>0.028472222222222232</v>
      </c>
      <c r="O12" s="8">
        <v>0.7298611111111111</v>
      </c>
      <c r="P12" s="8"/>
      <c r="Q12" s="8">
        <f>O12-P12</f>
        <v>0.7298611111111111</v>
      </c>
      <c r="R12" s="75">
        <f>Q12-D12</f>
        <v>0.31319444444444405</v>
      </c>
      <c r="S12" s="9"/>
      <c r="T12" s="11">
        <v>6</v>
      </c>
      <c r="U12" s="55">
        <v>4</v>
      </c>
      <c r="V12" s="54">
        <v>11</v>
      </c>
    </row>
    <row r="13" spans="1:22" s="1" customFormat="1" ht="11.25">
      <c r="A13" s="21">
        <v>29</v>
      </c>
      <c r="B13" s="22" t="s">
        <v>30</v>
      </c>
      <c r="C13" s="42" t="s">
        <v>35</v>
      </c>
      <c r="D13" s="7">
        <v>0.416666666666667</v>
      </c>
      <c r="E13" s="7">
        <f>F13-D13</f>
        <v>0.053472222222221866</v>
      </c>
      <c r="F13" s="36">
        <v>0.4701388888888889</v>
      </c>
      <c r="G13" s="8">
        <f>H13-F13</f>
        <v>0.03194444444444444</v>
      </c>
      <c r="H13" s="36">
        <v>0.5020833333333333</v>
      </c>
      <c r="I13" s="8">
        <f>K13-H13</f>
        <v>0.07361111111111107</v>
      </c>
      <c r="J13" s="8">
        <f>I13+G13</f>
        <v>0.10555555555555551</v>
      </c>
      <c r="K13" s="7">
        <v>0.5756944444444444</v>
      </c>
      <c r="L13" s="8">
        <f>M13-K13</f>
        <v>0.14930555555555558</v>
      </c>
      <c r="M13" s="7">
        <v>0.725</v>
      </c>
      <c r="N13" s="8">
        <f>O13-M13</f>
        <v>0.02430555555555558</v>
      </c>
      <c r="O13" s="8">
        <v>0.7493055555555556</v>
      </c>
      <c r="P13" s="5"/>
      <c r="Q13" s="8">
        <f>O13-P13</f>
        <v>0.7493055555555556</v>
      </c>
      <c r="R13" s="75">
        <f>Q13-D13</f>
        <v>0.33263888888888854</v>
      </c>
      <c r="S13" s="9"/>
      <c r="T13" s="11">
        <v>6</v>
      </c>
      <c r="U13" s="50">
        <v>1</v>
      </c>
      <c r="V13" s="51">
        <v>12</v>
      </c>
    </row>
    <row r="14" spans="1:22" s="10" customFormat="1" ht="11.25">
      <c r="A14" s="21">
        <v>10</v>
      </c>
      <c r="B14" s="22" t="s">
        <v>17</v>
      </c>
      <c r="C14" s="42" t="s">
        <v>35</v>
      </c>
      <c r="D14" s="7">
        <v>0.416666666666667</v>
      </c>
      <c r="E14" s="7">
        <f>F14-D14</f>
        <v>0.05555555555555525</v>
      </c>
      <c r="F14" s="36">
        <v>0.47222222222222227</v>
      </c>
      <c r="G14" s="8">
        <f>H14-F14</f>
        <v>0.03333333333333327</v>
      </c>
      <c r="H14" s="36">
        <v>0.5055555555555555</v>
      </c>
      <c r="I14" s="8">
        <f>K14-H14</f>
        <v>0.0493055555555556</v>
      </c>
      <c r="J14" s="8">
        <f>I14+G14</f>
        <v>0.08263888888888887</v>
      </c>
      <c r="K14" s="7">
        <v>0.5548611111111111</v>
      </c>
      <c r="L14" s="8">
        <f>M14-K14</f>
        <v>0.0986111111111111</v>
      </c>
      <c r="M14" s="7">
        <v>0.6534722222222222</v>
      </c>
      <c r="N14" s="8">
        <f>O14-M14</f>
        <v>0.025694444444444464</v>
      </c>
      <c r="O14" s="8">
        <v>0.6791666666666667</v>
      </c>
      <c r="P14" s="6"/>
      <c r="Q14" s="8">
        <f>O14-P14</f>
        <v>0.6791666666666667</v>
      </c>
      <c r="R14" s="75">
        <f>Q14-D14</f>
        <v>0.2624999999999997</v>
      </c>
      <c r="S14" s="9"/>
      <c r="T14" s="11">
        <v>5</v>
      </c>
      <c r="U14" s="69">
        <v>2</v>
      </c>
      <c r="V14" s="51">
        <v>13</v>
      </c>
    </row>
    <row r="15" spans="1:22" s="1" customFormat="1" ht="11.25">
      <c r="A15" s="21">
        <v>30</v>
      </c>
      <c r="B15" s="22" t="s">
        <v>31</v>
      </c>
      <c r="C15" s="42" t="s">
        <v>35</v>
      </c>
      <c r="D15" s="7">
        <v>0.416666666666667</v>
      </c>
      <c r="E15" s="7">
        <f>F15-D15</f>
        <v>0.056249999999999634</v>
      </c>
      <c r="F15" s="36">
        <v>0.47291666666666665</v>
      </c>
      <c r="G15" s="8">
        <f>H15-F15</f>
        <v>0.03402777777777777</v>
      </c>
      <c r="H15" s="36">
        <v>0.5069444444444444</v>
      </c>
      <c r="I15" s="8">
        <f>K15-H15</f>
        <v>0.0493055555555556</v>
      </c>
      <c r="J15" s="8">
        <f>I15+G15</f>
        <v>0.08333333333333337</v>
      </c>
      <c r="K15" s="7">
        <v>0.55625</v>
      </c>
      <c r="L15" s="8">
        <f>M15-K15</f>
        <v>0.15833333333333321</v>
      </c>
      <c r="M15" s="7">
        <v>0.7145833333333332</v>
      </c>
      <c r="N15" s="8">
        <f>O15-M15</f>
        <v>0.03125</v>
      </c>
      <c r="O15" s="8">
        <v>0.7458333333333332</v>
      </c>
      <c r="P15" s="12"/>
      <c r="Q15" s="8">
        <f>O15-P15</f>
        <v>0.7458333333333332</v>
      </c>
      <c r="R15" s="75">
        <f>Q15-D15</f>
        <v>0.3291666666666662</v>
      </c>
      <c r="S15" s="9"/>
      <c r="T15" s="11">
        <v>5</v>
      </c>
      <c r="U15" s="51">
        <v>3</v>
      </c>
      <c r="V15" s="51">
        <v>14</v>
      </c>
    </row>
    <row r="16" spans="1:22" s="1" customFormat="1" ht="11.25">
      <c r="A16" s="21">
        <v>2</v>
      </c>
      <c r="B16" s="22" t="s">
        <v>13</v>
      </c>
      <c r="C16" s="42" t="s">
        <v>35</v>
      </c>
      <c r="D16" s="7">
        <v>0.4166666666666667</v>
      </c>
      <c r="E16" s="7">
        <f>F16-D16</f>
        <v>0.056944444444444464</v>
      </c>
      <c r="F16" s="36">
        <v>0.47361111111111115</v>
      </c>
      <c r="G16" s="8">
        <f>H16-F16</f>
        <v>0.03263888888888883</v>
      </c>
      <c r="H16" s="36">
        <v>0.50625</v>
      </c>
      <c r="I16" s="8">
        <f>K16-H16</f>
        <v>0.05138888888888893</v>
      </c>
      <c r="J16" s="8">
        <f>I16+G16</f>
        <v>0.08402777777777776</v>
      </c>
      <c r="K16" s="7">
        <v>0.5576388888888889</v>
      </c>
      <c r="L16" s="8">
        <f>M16-K16</f>
        <v>0.14374999999999993</v>
      </c>
      <c r="M16" s="7">
        <v>0.7013888888888888</v>
      </c>
      <c r="N16" s="8">
        <f>O16-M16</f>
        <v>0.032638888888888995</v>
      </c>
      <c r="O16" s="8">
        <v>0.7340277777777778</v>
      </c>
      <c r="P16" s="8"/>
      <c r="Q16" s="8">
        <f>O16-P16</f>
        <v>0.7340277777777778</v>
      </c>
      <c r="R16" s="75">
        <f>Q16-D16</f>
        <v>0.31736111111111115</v>
      </c>
      <c r="S16" s="9"/>
      <c r="T16" s="11">
        <v>4</v>
      </c>
      <c r="U16" s="69">
        <v>4</v>
      </c>
      <c r="V16" s="51">
        <v>15</v>
      </c>
    </row>
    <row r="17" spans="1:22" s="1" customFormat="1" ht="11.25">
      <c r="A17" s="21">
        <v>12</v>
      </c>
      <c r="B17" s="22" t="s">
        <v>19</v>
      </c>
      <c r="C17" s="42" t="s">
        <v>35</v>
      </c>
      <c r="D17" s="7">
        <v>0.416666666666667</v>
      </c>
      <c r="E17" s="7">
        <f>F17-D17</f>
        <v>0.06597222222222188</v>
      </c>
      <c r="F17" s="36">
        <v>0.4826388888888889</v>
      </c>
      <c r="G17" s="8">
        <f>H17-F17</f>
        <v>0.03402777777777782</v>
      </c>
      <c r="H17" s="36">
        <v>0.5166666666666667</v>
      </c>
      <c r="I17" s="8">
        <f>K17-H17</f>
        <v>0.07013888888888886</v>
      </c>
      <c r="J17" s="8">
        <f>I17+G17</f>
        <v>0.10416666666666669</v>
      </c>
      <c r="K17" s="7">
        <v>0.5868055555555556</v>
      </c>
      <c r="L17" s="8">
        <f>M17-K17</f>
        <v>0.10624999999999996</v>
      </c>
      <c r="M17" s="7">
        <v>0.6930555555555555</v>
      </c>
      <c r="N17" s="8">
        <f>O17-M17</f>
        <v>0.03402777777777777</v>
      </c>
      <c r="O17" s="8">
        <v>0.7270833333333333</v>
      </c>
      <c r="P17" s="5"/>
      <c r="Q17" s="8">
        <f>O17-P17</f>
        <v>0.7270833333333333</v>
      </c>
      <c r="R17" s="75">
        <f>Q17-D17</f>
        <v>0.3104166666666663</v>
      </c>
      <c r="S17" s="9"/>
      <c r="T17" s="11">
        <v>3</v>
      </c>
      <c r="U17" s="50">
        <v>5</v>
      </c>
      <c r="V17" s="51">
        <v>16</v>
      </c>
    </row>
    <row r="18" spans="1:22" s="1" customFormat="1" ht="11.25">
      <c r="A18" s="64">
        <v>38</v>
      </c>
      <c r="B18" s="67" t="s">
        <v>33</v>
      </c>
      <c r="C18" s="42" t="s">
        <v>35</v>
      </c>
      <c r="D18" s="7">
        <v>0.416666666666667</v>
      </c>
      <c r="E18" s="7">
        <f>F18-D18</f>
        <v>0.06666666666666632</v>
      </c>
      <c r="F18" s="36">
        <v>0.48333333333333334</v>
      </c>
      <c r="G18" s="8">
        <f>H18-F18</f>
        <v>0.04375000000000001</v>
      </c>
      <c r="H18" s="36">
        <v>0.5270833333333333</v>
      </c>
      <c r="I18" s="8">
        <f>K18-H18</f>
        <v>0.0625</v>
      </c>
      <c r="J18" s="8">
        <f>I18+G18</f>
        <v>0.10625000000000001</v>
      </c>
      <c r="K18" s="7">
        <v>0.5895833333333333</v>
      </c>
      <c r="L18" s="8">
        <f>M18-K18</f>
        <v>0.08958333333333335</v>
      </c>
      <c r="M18" s="7">
        <v>0.6791666666666667</v>
      </c>
      <c r="N18" s="8">
        <f>O18-M18</f>
        <v>0.0409722222222223</v>
      </c>
      <c r="O18" s="8">
        <v>0.720138888888889</v>
      </c>
      <c r="P18" s="5"/>
      <c r="Q18" s="8">
        <f>O18-P18</f>
        <v>0.720138888888889</v>
      </c>
      <c r="R18" s="75">
        <f>Q18-D18</f>
        <v>0.303472222222222</v>
      </c>
      <c r="S18" s="9"/>
      <c r="T18" s="11">
        <v>2</v>
      </c>
      <c r="U18" s="69">
        <v>6</v>
      </c>
      <c r="V18" s="51">
        <v>17</v>
      </c>
    </row>
    <row r="19" spans="1:22" s="10" customFormat="1" ht="11.25">
      <c r="A19" s="21">
        <v>8</v>
      </c>
      <c r="B19" s="22" t="s">
        <v>16</v>
      </c>
      <c r="C19" s="43" t="s">
        <v>36</v>
      </c>
      <c r="D19" s="7">
        <v>0.416666666666667</v>
      </c>
      <c r="E19" s="7">
        <f>F19-D19</f>
        <v>0.06944444444444409</v>
      </c>
      <c r="F19" s="36">
        <v>0.4861111111111111</v>
      </c>
      <c r="G19" s="8">
        <f>H19-F19</f>
        <v>0.041666666666666685</v>
      </c>
      <c r="H19" s="36">
        <v>0.5277777777777778</v>
      </c>
      <c r="I19" s="8">
        <f>K19-H19</f>
        <v>0.13541666666666663</v>
      </c>
      <c r="J19" s="8">
        <f>I19+G19</f>
        <v>0.17708333333333331</v>
      </c>
      <c r="K19" s="7">
        <v>0.6631944444444444</v>
      </c>
      <c r="L19" s="8">
        <f>M19-K19</f>
        <v>0.025000000000000022</v>
      </c>
      <c r="M19" s="7">
        <v>0.6881944444444444</v>
      </c>
      <c r="N19" s="8">
        <f>O19-M19</f>
        <v>0.04166666666666663</v>
      </c>
      <c r="O19" s="8">
        <v>0.7298611111111111</v>
      </c>
      <c r="P19" s="5"/>
      <c r="Q19" s="8">
        <f>O19-P19</f>
        <v>0.7298611111111111</v>
      </c>
      <c r="R19" s="75">
        <f>Q19-D19</f>
        <v>0.31319444444444405</v>
      </c>
      <c r="S19" s="9"/>
      <c r="T19" s="11">
        <v>1</v>
      </c>
      <c r="U19" s="49">
        <v>5</v>
      </c>
      <c r="V19" s="49">
        <v>18</v>
      </c>
    </row>
    <row r="20" spans="1:22" s="1" customFormat="1" ht="11.25">
      <c r="A20" s="64">
        <v>35</v>
      </c>
      <c r="B20" s="67" t="s">
        <v>32</v>
      </c>
      <c r="C20" s="45" t="s">
        <v>38</v>
      </c>
      <c r="D20" s="7">
        <v>0.416666666666667</v>
      </c>
      <c r="E20" s="7">
        <f>F20-D20</f>
        <v>0.05694444444444413</v>
      </c>
      <c r="F20" s="36">
        <v>0.47361111111111115</v>
      </c>
      <c r="G20" s="8">
        <f>H20-F20</f>
        <v>0.0715277777777778</v>
      </c>
      <c r="H20" s="36">
        <v>0.545138888888889</v>
      </c>
      <c r="I20" s="8">
        <f>K20-H20</f>
        <v>0.09930555555555554</v>
      </c>
      <c r="J20" s="8">
        <f>I20+G20</f>
        <v>0.17083333333333334</v>
      </c>
      <c r="K20" s="7">
        <v>0.6444444444444445</v>
      </c>
      <c r="L20" s="8">
        <f>M20-K20</f>
        <v>0.05694444444444435</v>
      </c>
      <c r="M20" s="7">
        <v>0.7013888888888888</v>
      </c>
      <c r="N20" s="8">
        <f>O20-M20</f>
        <v>0.029166666666666785</v>
      </c>
      <c r="O20" s="8">
        <v>0.7305555555555556</v>
      </c>
      <c r="P20" s="5"/>
      <c r="Q20" s="8">
        <f>O20-P20</f>
        <v>0.7305555555555556</v>
      </c>
      <c r="R20" s="75">
        <f>Q20-D20</f>
        <v>0.3138888888888886</v>
      </c>
      <c r="S20" s="9"/>
      <c r="T20" s="11"/>
      <c r="U20" s="53">
        <v>5</v>
      </c>
      <c r="V20" s="54">
        <v>19</v>
      </c>
    </row>
    <row r="21" spans="1:22" s="1" customFormat="1" ht="11.25">
      <c r="A21" s="21">
        <v>5</v>
      </c>
      <c r="B21" s="22" t="s">
        <v>14</v>
      </c>
      <c r="C21" s="42" t="s">
        <v>35</v>
      </c>
      <c r="D21" s="7">
        <v>0.416666666666667</v>
      </c>
      <c r="E21" s="7">
        <f>F21-D21</f>
        <v>0.048611111111110716</v>
      </c>
      <c r="F21" s="36">
        <v>0.46527777777777773</v>
      </c>
      <c r="G21" s="8">
        <f>H21-F21</f>
        <v>0.028472222222222288</v>
      </c>
      <c r="H21" s="36">
        <v>0.49375</v>
      </c>
      <c r="I21" s="8">
        <f>K21-H21</f>
        <v>0.0708333333333333</v>
      </c>
      <c r="J21" s="8">
        <f>I21+G21</f>
        <v>0.09930555555555559</v>
      </c>
      <c r="K21" s="7">
        <v>0.5645833333333333</v>
      </c>
      <c r="L21" s="8"/>
      <c r="M21" s="7"/>
      <c r="N21" s="8">
        <f>O21-M21</f>
        <v>0.7395833333333334</v>
      </c>
      <c r="O21" s="8">
        <v>0.7395833333333334</v>
      </c>
      <c r="P21" s="5"/>
      <c r="Q21" s="8">
        <v>0.78125</v>
      </c>
      <c r="R21" s="75">
        <f>Q21-D21</f>
        <v>0.364583333333333</v>
      </c>
      <c r="S21" s="9"/>
      <c r="T21" s="11">
        <v>5</v>
      </c>
      <c r="U21" s="69">
        <v>7</v>
      </c>
      <c r="V21" s="51">
        <v>20</v>
      </c>
    </row>
    <row r="22" spans="1:22" s="10" customFormat="1" ht="11.25">
      <c r="A22" s="63">
        <v>13</v>
      </c>
      <c r="B22" s="79" t="s">
        <v>20</v>
      </c>
      <c r="C22" s="43" t="s">
        <v>36</v>
      </c>
      <c r="D22" s="7">
        <v>0.416666666666667</v>
      </c>
      <c r="E22" s="7">
        <f>F22-D22</f>
        <v>0.0506944444444441</v>
      </c>
      <c r="F22" s="36">
        <v>0.4673611111111111</v>
      </c>
      <c r="G22" s="8">
        <f>H22-F22</f>
        <v>0.05833333333333335</v>
      </c>
      <c r="H22" s="36">
        <v>0.5256944444444445</v>
      </c>
      <c r="I22" s="8">
        <f>K22-H22</f>
        <v>0.05138888888888882</v>
      </c>
      <c r="J22" s="8">
        <f>I22+G22</f>
        <v>0.10972222222222217</v>
      </c>
      <c r="K22" s="7">
        <v>0.5770833333333333</v>
      </c>
      <c r="L22" s="8">
        <f>M22-K22</f>
        <v>0.14861111111111125</v>
      </c>
      <c r="M22" s="7">
        <v>0.7256944444444445</v>
      </c>
      <c r="N22" s="8">
        <f>O22-M22</f>
        <v>0.02777777777777768</v>
      </c>
      <c r="O22" s="8">
        <v>0.7534722222222222</v>
      </c>
      <c r="P22" s="8"/>
      <c r="Q22" s="8">
        <f>O22-P22</f>
        <v>0.7534722222222222</v>
      </c>
      <c r="R22" s="75">
        <f>Q22-D22</f>
        <v>0.3368055555555552</v>
      </c>
      <c r="S22" s="9"/>
      <c r="T22" s="11"/>
      <c r="U22" s="71">
        <v>6</v>
      </c>
      <c r="V22" s="49">
        <v>21</v>
      </c>
    </row>
    <row r="23" spans="1:22" s="1" customFormat="1" ht="11.25">
      <c r="A23" s="63">
        <v>11</v>
      </c>
      <c r="B23" s="66" t="s">
        <v>18</v>
      </c>
      <c r="C23" s="44" t="s">
        <v>37</v>
      </c>
      <c r="D23" s="7">
        <v>0.416666666666667</v>
      </c>
      <c r="E23" s="7">
        <f>F23-D23</f>
        <v>0.045833333333333004</v>
      </c>
      <c r="F23" s="36">
        <v>0.4625</v>
      </c>
      <c r="G23" s="8">
        <f>H23-F23</f>
        <v>0.024999999999999967</v>
      </c>
      <c r="H23" s="36">
        <v>0.4875</v>
      </c>
      <c r="I23" s="8">
        <f>K23-H23</f>
        <v>0.06388888888888883</v>
      </c>
      <c r="J23" s="8">
        <f>I23+G23</f>
        <v>0.0888888888888888</v>
      </c>
      <c r="K23" s="7">
        <v>0.5513888888888888</v>
      </c>
      <c r="L23" s="8">
        <f>M23-K23</f>
        <v>-0.5513888888888888</v>
      </c>
      <c r="M23" s="7"/>
      <c r="N23" s="8">
        <f>O23-M23</f>
        <v>0.7138888888888889</v>
      </c>
      <c r="O23" s="8">
        <v>0.7138888888888889</v>
      </c>
      <c r="P23" s="8"/>
      <c r="Q23" s="8">
        <f>O23-P23</f>
        <v>0.7138888888888889</v>
      </c>
      <c r="R23" s="75">
        <f>Q23-D23</f>
        <v>0.2972222222222219</v>
      </c>
      <c r="S23" s="9" t="s">
        <v>7</v>
      </c>
      <c r="T23" s="11">
        <v>6</v>
      </c>
      <c r="U23" s="70">
        <v>4</v>
      </c>
      <c r="V23" s="52">
        <v>22</v>
      </c>
    </row>
    <row r="24" spans="1:22" s="1" customFormat="1" ht="11.25">
      <c r="A24" s="63">
        <v>14</v>
      </c>
      <c r="B24" s="80" t="s">
        <v>21</v>
      </c>
      <c r="C24" s="57" t="s">
        <v>36</v>
      </c>
      <c r="D24" s="58">
        <v>0.416666666666667</v>
      </c>
      <c r="E24" s="58">
        <f>F24-D24</f>
        <v>0.0499999999999996</v>
      </c>
      <c r="F24" s="58">
        <v>0.4666666666666666</v>
      </c>
      <c r="G24" s="59">
        <f>H24-F24</f>
        <v>0.02916666666666673</v>
      </c>
      <c r="H24" s="58">
        <v>0.49583333333333335</v>
      </c>
      <c r="I24" s="59">
        <f>K24-H24</f>
        <v>-0.49583333333333335</v>
      </c>
      <c r="J24" s="59">
        <f>I24+G24</f>
        <v>-0.4666666666666666</v>
      </c>
      <c r="K24" s="58"/>
      <c r="L24" s="59">
        <f>M24-K24</f>
        <v>0</v>
      </c>
      <c r="M24" s="58"/>
      <c r="N24" s="60"/>
      <c r="O24" s="60"/>
      <c r="P24" s="60"/>
      <c r="Q24" s="59">
        <f>O24+P24</f>
        <v>0</v>
      </c>
      <c r="R24" s="76">
        <f>Q24-D24</f>
        <v>-0.416666666666667</v>
      </c>
      <c r="S24" s="61" t="s">
        <v>48</v>
      </c>
      <c r="T24" s="61"/>
      <c r="U24" s="73">
        <v>7</v>
      </c>
      <c r="V24" s="62">
        <v>23</v>
      </c>
    </row>
    <row r="25" spans="3:22" s="1" customFormat="1" ht="10.5">
      <c r="C25" s="13"/>
      <c r="D25" s="14"/>
      <c r="E25" s="14"/>
      <c r="F25" s="33"/>
      <c r="G25" s="15"/>
      <c r="H25" s="15"/>
      <c r="I25" s="15"/>
      <c r="J25" s="15"/>
      <c r="K25" s="13"/>
      <c r="L25" s="13"/>
      <c r="M25" s="13"/>
      <c r="N25" s="16"/>
      <c r="O25" s="17"/>
      <c r="P25" s="15"/>
      <c r="Q25" s="15"/>
      <c r="R25" s="77"/>
      <c r="S25" s="15"/>
      <c r="T25" s="15"/>
      <c r="U25" s="18"/>
      <c r="V25" s="13"/>
    </row>
    <row r="26" spans="3:22" s="1" customFormat="1" ht="10.5">
      <c r="C26" s="13"/>
      <c r="D26" s="14"/>
      <c r="E26" s="14"/>
      <c r="F26" s="33"/>
      <c r="G26" s="15"/>
      <c r="H26" s="15"/>
      <c r="I26" s="15"/>
      <c r="J26" s="15"/>
      <c r="K26" s="15"/>
      <c r="L26" s="15"/>
      <c r="M26" s="13"/>
      <c r="N26" s="17"/>
      <c r="O26" s="17"/>
      <c r="P26" s="13"/>
      <c r="Q26" s="15"/>
      <c r="R26" s="77"/>
      <c r="S26" s="15"/>
      <c r="T26" s="15"/>
      <c r="U26" s="18"/>
      <c r="V26" s="13"/>
    </row>
    <row r="27" spans="3:22" s="1" customFormat="1" ht="10.5">
      <c r="C27" s="13"/>
      <c r="D27" s="14"/>
      <c r="E27" s="14"/>
      <c r="F27" s="33"/>
      <c r="G27" s="15"/>
      <c r="H27" s="15"/>
      <c r="I27" s="15"/>
      <c r="J27" s="15"/>
      <c r="K27" s="15"/>
      <c r="L27" s="15"/>
      <c r="M27" s="13"/>
      <c r="N27" s="16"/>
      <c r="O27" s="17"/>
      <c r="Q27" s="15"/>
      <c r="R27" s="77"/>
      <c r="S27" s="15"/>
      <c r="T27" s="15"/>
      <c r="U27" s="19"/>
      <c r="V27" s="13"/>
    </row>
    <row r="28" spans="1:22" s="1" customFormat="1" ht="10.5">
      <c r="A28" s="46"/>
      <c r="B28" s="47"/>
      <c r="C28" s="31"/>
      <c r="D28" s="14"/>
      <c r="E28" s="14"/>
      <c r="F28" s="48"/>
      <c r="G28" s="15"/>
      <c r="H28" s="48"/>
      <c r="I28" s="15"/>
      <c r="J28" s="15"/>
      <c r="K28" s="14"/>
      <c r="L28" s="15"/>
      <c r="M28" s="14"/>
      <c r="N28" s="17"/>
      <c r="O28" s="15"/>
      <c r="Q28" s="15"/>
      <c r="R28" s="77"/>
      <c r="S28" s="15"/>
      <c r="T28" s="15"/>
      <c r="U28" s="18"/>
      <c r="V28" s="13"/>
    </row>
    <row r="29" spans="3:22" s="1" customFormat="1" ht="10.5">
      <c r="C29" s="13"/>
      <c r="D29" s="14"/>
      <c r="E29" s="14"/>
      <c r="F29" s="33"/>
      <c r="G29" s="15"/>
      <c r="H29" s="15"/>
      <c r="I29" s="15"/>
      <c r="J29" s="15"/>
      <c r="K29" s="15"/>
      <c r="L29" s="15"/>
      <c r="M29" s="13"/>
      <c r="N29" s="17"/>
      <c r="O29" s="17"/>
      <c r="P29" s="15"/>
      <c r="Q29" s="15"/>
      <c r="R29" s="77"/>
      <c r="S29" s="15"/>
      <c r="T29" s="15"/>
      <c r="U29" s="18"/>
      <c r="V29" s="13"/>
    </row>
    <row r="30" spans="3:22" s="1" customFormat="1" ht="10.5">
      <c r="C30" s="13"/>
      <c r="D30" s="14"/>
      <c r="E30" s="14"/>
      <c r="F30" s="33"/>
      <c r="G30" s="15"/>
      <c r="H30" s="15"/>
      <c r="I30" s="15"/>
      <c r="J30" s="15"/>
      <c r="K30" s="15"/>
      <c r="L30" s="15"/>
      <c r="M30" s="13"/>
      <c r="N30" s="17"/>
      <c r="O30" s="17"/>
      <c r="P30" s="13"/>
      <c r="Q30" s="15"/>
      <c r="R30" s="77"/>
      <c r="S30" s="15"/>
      <c r="T30" s="15"/>
      <c r="U30" s="18"/>
      <c r="V30" s="13"/>
    </row>
    <row r="31" spans="3:22" s="1" customFormat="1" ht="10.5">
      <c r="C31" s="13"/>
      <c r="D31" s="14"/>
      <c r="E31" s="14"/>
      <c r="F31" s="33"/>
      <c r="G31" s="15"/>
      <c r="H31" s="15"/>
      <c r="I31" s="15"/>
      <c r="J31" s="15"/>
      <c r="K31" s="15"/>
      <c r="L31" s="15"/>
      <c r="M31" s="13"/>
      <c r="N31" s="17"/>
      <c r="O31" s="15"/>
      <c r="P31" s="13"/>
      <c r="Q31" s="15"/>
      <c r="R31" s="77"/>
      <c r="S31" s="15"/>
      <c r="T31" s="15"/>
      <c r="U31" s="18"/>
      <c r="V31" s="13"/>
    </row>
    <row r="32" spans="3:22" s="1" customFormat="1" ht="10.5">
      <c r="C32" s="13"/>
      <c r="D32" s="14"/>
      <c r="E32" s="14"/>
      <c r="F32" s="33"/>
      <c r="G32" s="15"/>
      <c r="H32" s="15"/>
      <c r="I32" s="15"/>
      <c r="J32" s="15"/>
      <c r="K32" s="15"/>
      <c r="L32" s="15"/>
      <c r="M32" s="13"/>
      <c r="N32" s="17"/>
      <c r="O32" s="17"/>
      <c r="P32" s="15"/>
      <c r="Q32" s="15"/>
      <c r="R32" s="77"/>
      <c r="S32" s="15"/>
      <c r="T32" s="15"/>
      <c r="U32" s="18"/>
      <c r="V32" s="13"/>
    </row>
    <row r="33" spans="3:22" s="1" customFormat="1" ht="10.5">
      <c r="C33" s="13"/>
      <c r="D33" s="14"/>
      <c r="E33" s="14"/>
      <c r="F33" s="33"/>
      <c r="G33" s="15"/>
      <c r="H33" s="15"/>
      <c r="I33" s="15"/>
      <c r="J33" s="15"/>
      <c r="K33" s="16"/>
      <c r="L33" s="16"/>
      <c r="M33" s="13"/>
      <c r="N33" s="16"/>
      <c r="O33" s="17"/>
      <c r="Q33" s="15"/>
      <c r="R33" s="77"/>
      <c r="S33" s="15"/>
      <c r="T33" s="15"/>
      <c r="U33" s="19"/>
      <c r="V33" s="13"/>
    </row>
    <row r="34" spans="3:22" s="1" customFormat="1" ht="10.5">
      <c r="C34" s="13"/>
      <c r="D34" s="14"/>
      <c r="E34" s="14"/>
      <c r="F34" s="33"/>
      <c r="G34" s="15"/>
      <c r="H34" s="15"/>
      <c r="I34" s="15"/>
      <c r="J34" s="15"/>
      <c r="K34" s="16"/>
      <c r="L34" s="16"/>
      <c r="M34" s="13"/>
      <c r="N34" s="17"/>
      <c r="O34" s="17"/>
      <c r="P34" s="13"/>
      <c r="Q34" s="15"/>
      <c r="R34" s="77"/>
      <c r="S34" s="15"/>
      <c r="T34" s="15"/>
      <c r="U34" s="19"/>
      <c r="V34" s="13"/>
    </row>
  </sheetData>
  <autoFilter ref="A1:V34"/>
  <printOptions/>
  <pageMargins left="0.3937007874015748" right="0.3937007874015748" top="0.35" bottom="0.3937007874015748" header="0.1968503937007874" footer="0.1968503937007874"/>
  <pageSetup fitToWidth="2" horizontalDpi="300" verticalDpi="300" orientation="landscape" scale="4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zoomScaleSheetLayoutView="110" workbookViewId="0" topLeftCell="A1">
      <selection activeCell="E1" sqref="E1:E16384"/>
    </sheetView>
  </sheetViews>
  <sheetFormatPr defaultColWidth="9.140625" defaultRowHeight="12.75"/>
  <cols>
    <col min="1" max="1" width="6.28125" style="2" bestFit="1" customWidth="1"/>
    <col min="2" max="2" width="29.8515625" style="2" bestFit="1" customWidth="1"/>
    <col min="3" max="3" width="8.00390625" style="3" bestFit="1" customWidth="1"/>
    <col min="4" max="4" width="8.7109375" style="3" customWidth="1"/>
    <col min="5" max="5" width="8.7109375" style="3" bestFit="1" customWidth="1"/>
    <col min="6" max="6" width="8.8515625" style="34" customWidth="1"/>
    <col min="7" max="7" width="6.7109375" style="3" bestFit="1" customWidth="1"/>
    <col min="8" max="8" width="8.57421875" style="3" customWidth="1"/>
    <col min="9" max="9" width="6.7109375" style="3" bestFit="1" customWidth="1"/>
    <col min="10" max="10" width="6.7109375" style="3" customWidth="1"/>
    <col min="11" max="11" width="10.57421875" style="3" customWidth="1"/>
    <col min="12" max="12" width="8.7109375" style="3" customWidth="1"/>
    <col min="13" max="13" width="11.28125" style="3" bestFit="1" customWidth="1"/>
    <col min="14" max="14" width="6.57421875" style="3" customWidth="1"/>
    <col min="15" max="15" width="8.57421875" style="3" customWidth="1"/>
    <col min="16" max="16" width="7.8515625" style="3" bestFit="1" customWidth="1"/>
    <col min="17" max="17" width="8.140625" style="2" customWidth="1"/>
    <col min="18" max="18" width="7.421875" style="2" bestFit="1" customWidth="1"/>
    <col min="19" max="20" width="7.7109375" style="2" customWidth="1"/>
    <col min="21" max="21" width="7.8515625" style="4" customWidth="1"/>
    <col min="22" max="22" width="8.7109375" style="3" bestFit="1" customWidth="1"/>
    <col min="23" max="16384" width="9.140625" style="2" customWidth="1"/>
  </cols>
  <sheetData>
    <row r="1" spans="1:23" s="31" customFormat="1" ht="21" customHeight="1" thickBot="1">
      <c r="A1" s="23" t="s">
        <v>3</v>
      </c>
      <c r="B1" s="24" t="s">
        <v>0</v>
      </c>
      <c r="C1" s="24" t="s">
        <v>10</v>
      </c>
      <c r="D1" s="25" t="s">
        <v>11</v>
      </c>
      <c r="E1" s="38" t="s">
        <v>41</v>
      </c>
      <c r="F1" s="32" t="s">
        <v>39</v>
      </c>
      <c r="G1" s="25" t="s">
        <v>44</v>
      </c>
      <c r="H1" s="25" t="s">
        <v>8</v>
      </c>
      <c r="I1" s="25" t="s">
        <v>44</v>
      </c>
      <c r="J1" s="41" t="s">
        <v>46</v>
      </c>
      <c r="K1" s="25" t="s">
        <v>40</v>
      </c>
      <c r="L1" s="39" t="s">
        <v>43</v>
      </c>
      <c r="M1" s="25" t="s">
        <v>42</v>
      </c>
      <c r="N1" s="26"/>
      <c r="O1" s="25" t="s">
        <v>9</v>
      </c>
      <c r="P1" s="27" t="s">
        <v>2</v>
      </c>
      <c r="Q1" s="27" t="s">
        <v>1</v>
      </c>
      <c r="R1" s="28" t="s">
        <v>5</v>
      </c>
      <c r="S1" s="28" t="s">
        <v>7</v>
      </c>
      <c r="T1" s="29" t="s">
        <v>47</v>
      </c>
      <c r="U1" s="29" t="s">
        <v>4</v>
      </c>
      <c r="V1" s="30" t="s">
        <v>6</v>
      </c>
      <c r="W1" s="31" t="s">
        <v>45</v>
      </c>
    </row>
    <row r="2" spans="1:23" s="10" customFormat="1" ht="12" thickTop="1">
      <c r="A2" s="21">
        <v>20</v>
      </c>
      <c r="B2" s="22" t="s">
        <v>25</v>
      </c>
      <c r="C2" s="44" t="s">
        <v>37</v>
      </c>
      <c r="D2" s="7">
        <v>0.416666666666667</v>
      </c>
      <c r="E2" s="7">
        <f aca="true" t="shared" si="0" ref="E2:E24">F2-D2</f>
        <v>0.03888888888888853</v>
      </c>
      <c r="F2" s="36">
        <v>0.45555555555555555</v>
      </c>
      <c r="G2" s="8">
        <f aca="true" t="shared" si="1" ref="G2:G24">H2-F2</f>
        <v>0.022222222222222254</v>
      </c>
      <c r="H2" s="36">
        <v>0.4777777777777778</v>
      </c>
      <c r="I2" s="8">
        <f aca="true" t="shared" si="2" ref="I2:I24">K2-H2</f>
        <v>0.052083333333333315</v>
      </c>
      <c r="J2" s="8">
        <f aca="true" t="shared" si="3" ref="J2:J24">I2+G2</f>
        <v>0.07430555555555557</v>
      </c>
      <c r="K2" s="7">
        <v>0.5298611111111111</v>
      </c>
      <c r="L2" s="8">
        <f aca="true" t="shared" si="4" ref="L2:L24">M2-K2</f>
        <v>0.10486111111111107</v>
      </c>
      <c r="M2" s="7">
        <v>0.6347222222222222</v>
      </c>
      <c r="N2" s="8">
        <f aca="true" t="shared" si="5" ref="N2:N9">O2-M2</f>
        <v>0.023611111111111138</v>
      </c>
      <c r="O2" s="8">
        <v>0.6583333333333333</v>
      </c>
      <c r="P2" s="5"/>
      <c r="Q2" s="8">
        <f aca="true" t="shared" si="6" ref="Q2:Q9">O2-P2</f>
        <v>0.6583333333333333</v>
      </c>
      <c r="R2" s="8">
        <f aca="true" t="shared" si="7" ref="R2:R24">Q2-D2</f>
        <v>0.2416666666666663</v>
      </c>
      <c r="S2" s="8" t="s">
        <v>7</v>
      </c>
      <c r="T2" s="11">
        <v>6</v>
      </c>
      <c r="U2" s="52"/>
      <c r="V2" s="52"/>
      <c r="W2" s="10" t="s">
        <v>49</v>
      </c>
    </row>
    <row r="3" spans="1:23" s="1" customFormat="1" ht="11.25">
      <c r="A3" s="21">
        <v>25</v>
      </c>
      <c r="B3" s="22" t="s">
        <v>28</v>
      </c>
      <c r="C3" s="44" t="s">
        <v>37</v>
      </c>
      <c r="D3" s="7">
        <v>0.416666666666667</v>
      </c>
      <c r="E3" s="7">
        <f t="shared" si="0"/>
        <v>0.03958333333333297</v>
      </c>
      <c r="F3" s="36">
        <v>0.45625</v>
      </c>
      <c r="G3" s="8">
        <f t="shared" si="1"/>
        <v>0.022916666666666696</v>
      </c>
      <c r="H3" s="36">
        <v>0.4791666666666667</v>
      </c>
      <c r="I3" s="8">
        <f t="shared" si="2"/>
        <v>0.05069444444444443</v>
      </c>
      <c r="J3" s="8">
        <f t="shared" si="3"/>
        <v>0.07361111111111113</v>
      </c>
      <c r="K3" s="7">
        <v>0.5298611111111111</v>
      </c>
      <c r="L3" s="8">
        <f t="shared" si="4"/>
        <v>0.08680555555555558</v>
      </c>
      <c r="M3" s="7">
        <v>0.6166666666666667</v>
      </c>
      <c r="N3" s="8">
        <f t="shared" si="5"/>
        <v>0.023611111111111138</v>
      </c>
      <c r="O3" s="8">
        <v>0.6402777777777778</v>
      </c>
      <c r="P3" s="5"/>
      <c r="Q3" s="8">
        <f t="shared" si="6"/>
        <v>0.6402777777777778</v>
      </c>
      <c r="R3" s="8">
        <f t="shared" si="7"/>
        <v>0.22361111111111082</v>
      </c>
      <c r="S3" s="9" t="s">
        <v>7</v>
      </c>
      <c r="T3" s="11">
        <v>6</v>
      </c>
      <c r="U3" s="70"/>
      <c r="V3" s="52"/>
      <c r="W3" s="1" t="s">
        <v>49</v>
      </c>
    </row>
    <row r="4" spans="1:23" s="1" customFormat="1" ht="11.25">
      <c r="A4" s="21">
        <v>15</v>
      </c>
      <c r="B4" s="22" t="s">
        <v>22</v>
      </c>
      <c r="C4" s="44" t="s">
        <v>37</v>
      </c>
      <c r="D4" s="7">
        <v>0.416666666666667</v>
      </c>
      <c r="E4" s="7">
        <f t="shared" si="0"/>
        <v>0.04513888888888856</v>
      </c>
      <c r="F4" s="36">
        <v>0.4618055555555556</v>
      </c>
      <c r="G4" s="8">
        <f t="shared" si="1"/>
        <v>0.024999999999999967</v>
      </c>
      <c r="H4" s="36">
        <v>0.48680555555555555</v>
      </c>
      <c r="I4" s="8">
        <f t="shared" si="2"/>
        <v>0.08055555555555555</v>
      </c>
      <c r="J4" s="8">
        <f t="shared" si="3"/>
        <v>0.10555555555555551</v>
      </c>
      <c r="K4" s="7">
        <v>0.5673611111111111</v>
      </c>
      <c r="L4" s="8">
        <f t="shared" si="4"/>
        <v>0.14583333333333337</v>
      </c>
      <c r="M4" s="7">
        <v>0.7131944444444445</v>
      </c>
      <c r="N4" s="8">
        <f t="shared" si="5"/>
        <v>0.025694444444444464</v>
      </c>
      <c r="O4" s="8">
        <v>0.7388888888888889</v>
      </c>
      <c r="P4" s="8"/>
      <c r="Q4" s="8">
        <f t="shared" si="6"/>
        <v>0.7388888888888889</v>
      </c>
      <c r="R4" s="8">
        <f t="shared" si="7"/>
        <v>0.3222222222222219</v>
      </c>
      <c r="S4" s="9" t="s">
        <v>7</v>
      </c>
      <c r="T4" s="11">
        <v>6</v>
      </c>
      <c r="U4" s="70"/>
      <c r="V4" s="52"/>
      <c r="W4" s="1" t="s">
        <v>49</v>
      </c>
    </row>
    <row r="5" spans="1:24" s="1" customFormat="1" ht="11.25">
      <c r="A5" s="21">
        <v>11</v>
      </c>
      <c r="B5" s="22" t="s">
        <v>18</v>
      </c>
      <c r="C5" s="44" t="s">
        <v>37</v>
      </c>
      <c r="D5" s="7">
        <v>0.416666666666667</v>
      </c>
      <c r="E5" s="7">
        <f t="shared" si="0"/>
        <v>0.045833333333333004</v>
      </c>
      <c r="F5" s="36">
        <v>0.4625</v>
      </c>
      <c r="G5" s="8">
        <f t="shared" si="1"/>
        <v>0.024999999999999967</v>
      </c>
      <c r="H5" s="36">
        <v>0.4875</v>
      </c>
      <c r="I5" s="8">
        <f t="shared" si="2"/>
        <v>0.06388888888888883</v>
      </c>
      <c r="J5" s="8">
        <f t="shared" si="3"/>
        <v>0.0888888888888888</v>
      </c>
      <c r="K5" s="7">
        <v>0.5513888888888888</v>
      </c>
      <c r="L5" s="8">
        <f t="shared" si="4"/>
        <v>-0.5513888888888888</v>
      </c>
      <c r="M5" s="7"/>
      <c r="N5" s="8">
        <f t="shared" si="5"/>
        <v>0.7138888888888889</v>
      </c>
      <c r="O5" s="8">
        <v>0.7138888888888889</v>
      </c>
      <c r="P5" s="8"/>
      <c r="Q5" s="8">
        <f t="shared" si="6"/>
        <v>0.7138888888888889</v>
      </c>
      <c r="R5" s="8">
        <f t="shared" si="7"/>
        <v>0.2972222222222219</v>
      </c>
      <c r="S5" s="9" t="s">
        <v>7</v>
      </c>
      <c r="T5" s="11">
        <v>6</v>
      </c>
      <c r="U5" s="52"/>
      <c r="V5" s="52"/>
      <c r="W5" s="1" t="s">
        <v>49</v>
      </c>
      <c r="X5" s="1" t="s">
        <v>50</v>
      </c>
    </row>
    <row r="6" spans="1:23" s="1" customFormat="1" ht="11.25">
      <c r="A6" s="21">
        <v>17</v>
      </c>
      <c r="B6" s="22" t="s">
        <v>24</v>
      </c>
      <c r="C6" s="45" t="s">
        <v>38</v>
      </c>
      <c r="D6" s="7">
        <v>0.416666666666667</v>
      </c>
      <c r="E6" s="7">
        <f t="shared" si="0"/>
        <v>0.046527777777777446</v>
      </c>
      <c r="F6" s="36">
        <v>0.46319444444444446</v>
      </c>
      <c r="G6" s="8">
        <f t="shared" si="1"/>
        <v>0.02291666666666664</v>
      </c>
      <c r="H6" s="36">
        <v>0.4861111111111111</v>
      </c>
      <c r="I6" s="8">
        <f t="shared" si="2"/>
        <v>0.06597222222222227</v>
      </c>
      <c r="J6" s="8">
        <f t="shared" si="3"/>
        <v>0.0888888888888889</v>
      </c>
      <c r="K6" s="7">
        <v>0.5520833333333334</v>
      </c>
      <c r="L6" s="8">
        <f t="shared" si="4"/>
        <v>0.0986111111111111</v>
      </c>
      <c r="M6" s="7">
        <v>0.6506944444444445</v>
      </c>
      <c r="N6" s="8">
        <f t="shared" si="5"/>
        <v>0.0215277777777777</v>
      </c>
      <c r="O6" s="8">
        <v>0.6722222222222222</v>
      </c>
      <c r="P6" s="40"/>
      <c r="Q6" s="8">
        <f t="shared" si="6"/>
        <v>0.6722222222222222</v>
      </c>
      <c r="R6" s="8">
        <f t="shared" si="7"/>
        <v>0.25555555555555515</v>
      </c>
      <c r="S6" s="9" t="s">
        <v>7</v>
      </c>
      <c r="T6" s="11">
        <v>6</v>
      </c>
      <c r="U6" s="55"/>
      <c r="V6" s="54"/>
      <c r="W6" s="1" t="s">
        <v>49</v>
      </c>
    </row>
    <row r="7" spans="1:23" s="1" customFormat="1" ht="11.25">
      <c r="A7" s="21">
        <v>24</v>
      </c>
      <c r="B7" s="22" t="s">
        <v>27</v>
      </c>
      <c r="C7" s="45" t="s">
        <v>38</v>
      </c>
      <c r="D7" s="7">
        <v>0.416666666666667</v>
      </c>
      <c r="E7" s="7">
        <f t="shared" si="0"/>
        <v>0.04722222222222183</v>
      </c>
      <c r="F7" s="36">
        <v>0.46388888888888885</v>
      </c>
      <c r="G7" s="8">
        <f t="shared" si="1"/>
        <v>0.025000000000000022</v>
      </c>
      <c r="H7" s="36">
        <v>0.4888888888888889</v>
      </c>
      <c r="I7" s="8">
        <f t="shared" si="2"/>
        <v>0.07430555555555557</v>
      </c>
      <c r="J7" s="8">
        <f t="shared" si="3"/>
        <v>0.09930555555555559</v>
      </c>
      <c r="K7" s="7">
        <v>0.5631944444444444</v>
      </c>
      <c r="L7" s="8">
        <f t="shared" si="4"/>
        <v>0.11805555555555558</v>
      </c>
      <c r="M7" s="7">
        <v>0.68125</v>
      </c>
      <c r="N7" s="8">
        <f t="shared" si="5"/>
        <v>0.025000000000000022</v>
      </c>
      <c r="O7" s="8">
        <v>0.70625</v>
      </c>
      <c r="P7" s="5"/>
      <c r="Q7" s="8">
        <f t="shared" si="6"/>
        <v>0.70625</v>
      </c>
      <c r="R7" s="8">
        <f t="shared" si="7"/>
        <v>0.289583333333333</v>
      </c>
      <c r="S7" s="8" t="s">
        <v>7</v>
      </c>
      <c r="T7" s="11">
        <v>6</v>
      </c>
      <c r="U7" s="53"/>
      <c r="V7" s="54"/>
      <c r="W7" s="1" t="s">
        <v>49</v>
      </c>
    </row>
    <row r="8" spans="1:23" s="1" customFormat="1" ht="11.25">
      <c r="A8" s="21">
        <v>5</v>
      </c>
      <c r="B8" s="22" t="s">
        <v>14</v>
      </c>
      <c r="C8" s="42" t="s">
        <v>35</v>
      </c>
      <c r="D8" s="7">
        <v>0.416666666666667</v>
      </c>
      <c r="E8" s="7">
        <f t="shared" si="0"/>
        <v>0.048611111111110716</v>
      </c>
      <c r="F8" s="36">
        <v>0.46527777777777773</v>
      </c>
      <c r="G8" s="8">
        <f t="shared" si="1"/>
        <v>0.028472222222222288</v>
      </c>
      <c r="H8" s="36">
        <v>0.49375</v>
      </c>
      <c r="I8" s="8">
        <f t="shared" si="2"/>
        <v>0.0708333333333333</v>
      </c>
      <c r="J8" s="8">
        <f t="shared" si="3"/>
        <v>0.09930555555555559</v>
      </c>
      <c r="K8" s="7">
        <v>0.5645833333333333</v>
      </c>
      <c r="L8" s="8">
        <f t="shared" si="4"/>
        <v>-0.5645833333333333</v>
      </c>
      <c r="M8" s="7"/>
      <c r="N8" s="8">
        <f t="shared" si="5"/>
        <v>0</v>
      </c>
      <c r="O8" s="8"/>
      <c r="P8" s="5"/>
      <c r="Q8" s="8">
        <f t="shared" si="6"/>
        <v>0</v>
      </c>
      <c r="R8" s="8">
        <f t="shared" si="7"/>
        <v>-0.416666666666667</v>
      </c>
      <c r="S8" s="9"/>
      <c r="T8" s="11"/>
      <c r="U8" s="69"/>
      <c r="V8" s="51"/>
      <c r="W8" s="10"/>
    </row>
    <row r="9" spans="1:23" s="10" customFormat="1" ht="11.25">
      <c r="A9" s="21">
        <v>26</v>
      </c>
      <c r="B9" s="22" t="s">
        <v>29</v>
      </c>
      <c r="C9" s="43" t="s">
        <v>36</v>
      </c>
      <c r="D9" s="7">
        <v>0.416666666666667</v>
      </c>
      <c r="E9" s="7">
        <f t="shared" si="0"/>
        <v>0.049305555555555214</v>
      </c>
      <c r="F9" s="36">
        <v>0.46597222222222223</v>
      </c>
      <c r="G9" s="8">
        <f t="shared" si="1"/>
        <v>0.04166666666666663</v>
      </c>
      <c r="H9" s="36">
        <v>0.5076388888888889</v>
      </c>
      <c r="I9" s="8">
        <f t="shared" si="2"/>
        <v>0.06875000000000009</v>
      </c>
      <c r="J9" s="8">
        <f t="shared" si="3"/>
        <v>0.11041666666666672</v>
      </c>
      <c r="K9" s="7">
        <v>0.576388888888889</v>
      </c>
      <c r="L9" s="8">
        <f t="shared" si="4"/>
        <v>0.14583333333333326</v>
      </c>
      <c r="M9" s="7">
        <v>0.7222222222222222</v>
      </c>
      <c r="N9" s="8">
        <f t="shared" si="5"/>
        <v>0.027083333333333348</v>
      </c>
      <c r="O9" s="8">
        <v>0.7493055555555556</v>
      </c>
      <c r="P9" s="8"/>
      <c r="Q9" s="8">
        <f t="shared" si="6"/>
        <v>0.7493055555555556</v>
      </c>
      <c r="R9" s="8">
        <f t="shared" si="7"/>
        <v>0.33263888888888854</v>
      </c>
      <c r="S9" s="9" t="s">
        <v>7</v>
      </c>
      <c r="T9" s="11">
        <v>6</v>
      </c>
      <c r="U9" s="71"/>
      <c r="V9" s="49"/>
      <c r="W9" s="10" t="s">
        <v>49</v>
      </c>
    </row>
    <row r="10" spans="1:22" s="1" customFormat="1" ht="11.25">
      <c r="A10" s="21">
        <v>14</v>
      </c>
      <c r="B10" s="56" t="s">
        <v>21</v>
      </c>
      <c r="C10" s="57" t="s">
        <v>36</v>
      </c>
      <c r="D10" s="58">
        <v>0.416666666666667</v>
      </c>
      <c r="E10" s="58">
        <f t="shared" si="0"/>
        <v>0.0499999999999996</v>
      </c>
      <c r="F10" s="58">
        <v>0.4666666666666666</v>
      </c>
      <c r="G10" s="59">
        <f t="shared" si="1"/>
        <v>0.02916666666666673</v>
      </c>
      <c r="H10" s="58">
        <v>0.49583333333333335</v>
      </c>
      <c r="I10" s="59">
        <f t="shared" si="2"/>
        <v>-0.49583333333333335</v>
      </c>
      <c r="J10" s="59">
        <f t="shared" si="3"/>
        <v>-0.4666666666666666</v>
      </c>
      <c r="K10" s="58"/>
      <c r="L10" s="59">
        <f t="shared" si="4"/>
        <v>0</v>
      </c>
      <c r="M10" s="58"/>
      <c r="N10" s="60"/>
      <c r="O10" s="60"/>
      <c r="P10" s="60"/>
      <c r="Q10" s="59">
        <f>O10+P10</f>
        <v>0</v>
      </c>
      <c r="R10" s="59">
        <f t="shared" si="7"/>
        <v>-0.416666666666667</v>
      </c>
      <c r="S10" s="61" t="s">
        <v>48</v>
      </c>
      <c r="T10" s="61"/>
      <c r="U10" s="62"/>
      <c r="V10" s="62"/>
    </row>
    <row r="11" spans="1:23" s="10" customFormat="1" ht="11.25">
      <c r="A11" s="21">
        <v>13</v>
      </c>
      <c r="B11" s="35" t="s">
        <v>20</v>
      </c>
      <c r="C11" s="43" t="s">
        <v>36</v>
      </c>
      <c r="D11" s="7">
        <v>0.416666666666667</v>
      </c>
      <c r="E11" s="7">
        <f t="shared" si="0"/>
        <v>0.0506944444444441</v>
      </c>
      <c r="F11" s="36">
        <v>0.4673611111111111</v>
      </c>
      <c r="G11" s="8">
        <f t="shared" si="1"/>
        <v>0.05833333333333335</v>
      </c>
      <c r="H11" s="36">
        <v>0.5256944444444445</v>
      </c>
      <c r="I11" s="8">
        <f t="shared" si="2"/>
        <v>0.05138888888888882</v>
      </c>
      <c r="J11" s="8">
        <f t="shared" si="3"/>
        <v>0.10972222222222217</v>
      </c>
      <c r="K11" s="7">
        <v>0.5770833333333333</v>
      </c>
      <c r="L11" s="8">
        <f t="shared" si="4"/>
        <v>0.14861111111111125</v>
      </c>
      <c r="M11" s="7">
        <v>0.7256944444444445</v>
      </c>
      <c r="N11" s="8">
        <f aca="true" t="shared" si="8" ref="N11:N24">O11-M11</f>
        <v>0.02777777777777768</v>
      </c>
      <c r="O11" s="8">
        <v>0.7534722222222222</v>
      </c>
      <c r="P11" s="8"/>
      <c r="Q11" s="8">
        <f aca="true" t="shared" si="9" ref="Q11:Q24">O11-P11</f>
        <v>0.7534722222222222</v>
      </c>
      <c r="R11" s="8">
        <f t="shared" si="7"/>
        <v>0.3368055555555552</v>
      </c>
      <c r="S11" s="9"/>
      <c r="T11" s="11"/>
      <c r="U11" s="49"/>
      <c r="V11" s="49"/>
      <c r="W11" s="10" t="s">
        <v>49</v>
      </c>
    </row>
    <row r="12" spans="1:23" s="1" customFormat="1" ht="11.25">
      <c r="A12" s="21">
        <v>1</v>
      </c>
      <c r="B12" s="22" t="s">
        <v>12</v>
      </c>
      <c r="C12" s="43" t="s">
        <v>36</v>
      </c>
      <c r="D12" s="7">
        <v>0.4166666666666667</v>
      </c>
      <c r="E12" s="7">
        <f t="shared" si="0"/>
        <v>0.05069444444444443</v>
      </c>
      <c r="F12" s="36">
        <v>0.4673611111111111</v>
      </c>
      <c r="G12" s="8">
        <f t="shared" si="1"/>
        <v>0.023611111111111083</v>
      </c>
      <c r="H12" s="36">
        <v>0.4909722222222222</v>
      </c>
      <c r="I12" s="8">
        <f t="shared" si="2"/>
        <v>0.08055555555555555</v>
      </c>
      <c r="J12" s="8">
        <f t="shared" si="3"/>
        <v>0.10416666666666663</v>
      </c>
      <c r="K12" s="7">
        <v>0.5715277777777777</v>
      </c>
      <c r="L12" s="8">
        <f t="shared" si="4"/>
        <v>0.10972222222222228</v>
      </c>
      <c r="M12" s="7">
        <v>0.68125</v>
      </c>
      <c r="N12" s="8">
        <f t="shared" si="8"/>
        <v>0.033333333333333215</v>
      </c>
      <c r="O12" s="8">
        <v>0.7145833333333332</v>
      </c>
      <c r="P12" s="5"/>
      <c r="Q12" s="8">
        <f t="shared" si="9"/>
        <v>0.7145833333333332</v>
      </c>
      <c r="R12" s="8">
        <f t="shared" si="7"/>
        <v>0.29791666666666655</v>
      </c>
      <c r="S12" s="9" t="s">
        <v>7</v>
      </c>
      <c r="T12" s="11">
        <v>6</v>
      </c>
      <c r="U12" s="49"/>
      <c r="V12" s="49"/>
      <c r="W12" s="1" t="s">
        <v>49</v>
      </c>
    </row>
    <row r="13" spans="1:22" s="1" customFormat="1" ht="11.25">
      <c r="A13" s="21">
        <v>6</v>
      </c>
      <c r="B13" s="22" t="s">
        <v>15</v>
      </c>
      <c r="C13" s="43" t="s">
        <v>36</v>
      </c>
      <c r="D13" s="7">
        <v>0.416666666666667</v>
      </c>
      <c r="E13" s="7">
        <f t="shared" si="0"/>
        <v>0.05208333333333298</v>
      </c>
      <c r="F13" s="36">
        <v>0.46875</v>
      </c>
      <c r="G13" s="8">
        <f t="shared" si="1"/>
        <v>0.03125</v>
      </c>
      <c r="H13" s="36">
        <v>0.5</v>
      </c>
      <c r="I13" s="8">
        <f t="shared" si="2"/>
        <v>0.06597222222222221</v>
      </c>
      <c r="J13" s="8">
        <f t="shared" si="3"/>
        <v>0.09722222222222221</v>
      </c>
      <c r="K13" s="7">
        <v>0.5659722222222222</v>
      </c>
      <c r="L13" s="8">
        <f t="shared" si="4"/>
        <v>0.13541666666666663</v>
      </c>
      <c r="M13" s="7">
        <v>0.7013888888888888</v>
      </c>
      <c r="N13" s="8">
        <f t="shared" si="8"/>
        <v>0.022916666666666696</v>
      </c>
      <c r="O13" s="8">
        <v>0.7243055555555555</v>
      </c>
      <c r="P13" s="8"/>
      <c r="Q13" s="8">
        <f t="shared" si="9"/>
        <v>0.7243055555555555</v>
      </c>
      <c r="R13" s="8">
        <f t="shared" si="7"/>
        <v>0.3076388888888885</v>
      </c>
      <c r="S13" s="9" t="s">
        <v>7</v>
      </c>
      <c r="T13" s="11">
        <v>6</v>
      </c>
      <c r="U13" s="71"/>
      <c r="V13" s="49"/>
    </row>
    <row r="14" spans="1:23" s="1" customFormat="1" ht="11.25">
      <c r="A14" s="65">
        <v>44</v>
      </c>
      <c r="B14" s="68" t="s">
        <v>34</v>
      </c>
      <c r="C14" s="45" t="s">
        <v>38</v>
      </c>
      <c r="D14" s="7">
        <v>0.416666666666667</v>
      </c>
      <c r="E14" s="7">
        <f t="shared" si="0"/>
        <v>0.05277777777777748</v>
      </c>
      <c r="F14" s="37">
        <v>0.4694444444444445</v>
      </c>
      <c r="G14" s="8">
        <f t="shared" si="1"/>
        <v>0.027083333333333237</v>
      </c>
      <c r="H14" s="37">
        <v>0.49652777777777773</v>
      </c>
      <c r="I14" s="8">
        <f t="shared" si="2"/>
        <v>0.07083333333333336</v>
      </c>
      <c r="J14" s="8">
        <f t="shared" si="3"/>
        <v>0.0979166666666666</v>
      </c>
      <c r="K14" s="7">
        <v>0.5673611111111111</v>
      </c>
      <c r="L14" s="8">
        <f t="shared" si="4"/>
        <v>0.14583333333333337</v>
      </c>
      <c r="M14" s="7">
        <v>0.7131944444444445</v>
      </c>
      <c r="N14" s="8">
        <f t="shared" si="8"/>
        <v>0.025694444444444464</v>
      </c>
      <c r="O14" s="8">
        <v>0.7388888888888889</v>
      </c>
      <c r="P14" s="5"/>
      <c r="Q14" s="8">
        <f t="shared" si="9"/>
        <v>0.7388888888888889</v>
      </c>
      <c r="R14" s="8">
        <f t="shared" si="7"/>
        <v>0.3222222222222219</v>
      </c>
      <c r="S14" s="9" t="s">
        <v>7</v>
      </c>
      <c r="T14" s="11">
        <v>6</v>
      </c>
      <c r="U14" s="55"/>
      <c r="V14" s="54"/>
      <c r="W14" s="1" t="s">
        <v>49</v>
      </c>
    </row>
    <row r="15" spans="1:23" s="10" customFormat="1" ht="11.25">
      <c r="A15" s="21">
        <v>16</v>
      </c>
      <c r="B15" s="22" t="s">
        <v>23</v>
      </c>
      <c r="C15" s="45" t="s">
        <v>38</v>
      </c>
      <c r="D15" s="7">
        <v>0.416666666666667</v>
      </c>
      <c r="E15" s="7">
        <f t="shared" si="0"/>
        <v>0.05277777777777748</v>
      </c>
      <c r="F15" s="36">
        <v>0.4694444444444445</v>
      </c>
      <c r="G15" s="8">
        <f t="shared" si="1"/>
        <v>0.031249999999999944</v>
      </c>
      <c r="H15" s="36">
        <v>0.5006944444444444</v>
      </c>
      <c r="I15" s="8">
        <f t="shared" si="2"/>
        <v>0.05138888888888893</v>
      </c>
      <c r="J15" s="8">
        <f t="shared" si="3"/>
        <v>0.08263888888888887</v>
      </c>
      <c r="K15" s="7">
        <v>0.5520833333333334</v>
      </c>
      <c r="L15" s="8">
        <f t="shared" si="4"/>
        <v>0.14930555555555547</v>
      </c>
      <c r="M15" s="7">
        <v>0.7013888888888888</v>
      </c>
      <c r="N15" s="8">
        <f t="shared" si="8"/>
        <v>0.028472222222222232</v>
      </c>
      <c r="O15" s="8">
        <v>0.7298611111111111</v>
      </c>
      <c r="P15" s="8"/>
      <c r="Q15" s="8">
        <f t="shared" si="9"/>
        <v>0.7298611111111111</v>
      </c>
      <c r="R15" s="8">
        <f t="shared" si="7"/>
        <v>0.31319444444444405</v>
      </c>
      <c r="S15" s="9"/>
      <c r="T15" s="11">
        <v>6</v>
      </c>
      <c r="U15" s="55"/>
      <c r="V15" s="54"/>
      <c r="W15" s="10" t="s">
        <v>49</v>
      </c>
    </row>
    <row r="16" spans="1:23" s="1" customFormat="1" ht="11.25">
      <c r="A16" s="21">
        <v>29</v>
      </c>
      <c r="B16" s="22" t="s">
        <v>30</v>
      </c>
      <c r="C16" s="42" t="s">
        <v>35</v>
      </c>
      <c r="D16" s="7">
        <v>0.416666666666667</v>
      </c>
      <c r="E16" s="7">
        <f t="shared" si="0"/>
        <v>0.053472222222221866</v>
      </c>
      <c r="F16" s="36">
        <v>0.4701388888888889</v>
      </c>
      <c r="G16" s="8">
        <f t="shared" si="1"/>
        <v>0.03194444444444444</v>
      </c>
      <c r="H16" s="36">
        <v>0.5020833333333333</v>
      </c>
      <c r="I16" s="8">
        <f t="shared" si="2"/>
        <v>0.07361111111111107</v>
      </c>
      <c r="J16" s="8">
        <f t="shared" si="3"/>
        <v>0.10555555555555551</v>
      </c>
      <c r="K16" s="7">
        <v>0.5756944444444444</v>
      </c>
      <c r="L16" s="8">
        <f t="shared" si="4"/>
        <v>0.14930555555555558</v>
      </c>
      <c r="M16" s="7">
        <v>0.725</v>
      </c>
      <c r="N16" s="8">
        <f t="shared" si="8"/>
        <v>0.02430555555555558</v>
      </c>
      <c r="O16" s="8">
        <v>0.7493055555555556</v>
      </c>
      <c r="P16" s="5"/>
      <c r="Q16" s="8">
        <f t="shared" si="9"/>
        <v>0.7493055555555556</v>
      </c>
      <c r="R16" s="8">
        <f t="shared" si="7"/>
        <v>0.33263888888888854</v>
      </c>
      <c r="S16" s="9"/>
      <c r="T16" s="11">
        <v>6</v>
      </c>
      <c r="U16" s="69">
        <v>1</v>
      </c>
      <c r="V16" s="51"/>
      <c r="W16" s="1" t="s">
        <v>49</v>
      </c>
    </row>
    <row r="17" spans="1:23" s="1" customFormat="1" ht="11.25">
      <c r="A17" s="21">
        <v>22</v>
      </c>
      <c r="B17" s="22" t="s">
        <v>26</v>
      </c>
      <c r="C17" s="43" t="s">
        <v>36</v>
      </c>
      <c r="D17" s="7">
        <v>0.416666666666667</v>
      </c>
      <c r="E17" s="7">
        <f t="shared" si="0"/>
        <v>0.05486111111111075</v>
      </c>
      <c r="F17" s="36">
        <v>0.47152777777777777</v>
      </c>
      <c r="G17" s="8">
        <f t="shared" si="1"/>
        <v>0.025694444444444464</v>
      </c>
      <c r="H17" s="36">
        <v>0.49722222222222223</v>
      </c>
      <c r="I17" s="8">
        <f t="shared" si="2"/>
        <v>0.03888888888888886</v>
      </c>
      <c r="J17" s="8">
        <f t="shared" si="3"/>
        <v>0.06458333333333333</v>
      </c>
      <c r="K17" s="7">
        <v>0.5361111111111111</v>
      </c>
      <c r="L17" s="8">
        <f t="shared" si="4"/>
        <v>0.13541666666666674</v>
      </c>
      <c r="M17" s="7">
        <v>0.6715277777777778</v>
      </c>
      <c r="N17" s="8">
        <f t="shared" si="8"/>
        <v>0.030555555555555558</v>
      </c>
      <c r="O17" s="8">
        <v>0.7020833333333334</v>
      </c>
      <c r="P17" s="8"/>
      <c r="Q17" s="8">
        <f t="shared" si="9"/>
        <v>0.7020833333333334</v>
      </c>
      <c r="R17" s="8">
        <f t="shared" si="7"/>
        <v>0.2854166666666664</v>
      </c>
      <c r="S17" s="9"/>
      <c r="T17" s="11">
        <v>6</v>
      </c>
      <c r="U17" s="71"/>
      <c r="V17" s="49"/>
      <c r="W17" s="1" t="s">
        <v>49</v>
      </c>
    </row>
    <row r="18" spans="1:23" s="1" customFormat="1" ht="11.25">
      <c r="A18" s="21">
        <v>10</v>
      </c>
      <c r="B18" s="22" t="s">
        <v>17</v>
      </c>
      <c r="C18" s="42" t="s">
        <v>35</v>
      </c>
      <c r="D18" s="7">
        <v>0.416666666666667</v>
      </c>
      <c r="E18" s="7">
        <f t="shared" si="0"/>
        <v>0.05555555555555525</v>
      </c>
      <c r="F18" s="36">
        <v>0.47222222222222227</v>
      </c>
      <c r="G18" s="8">
        <f t="shared" si="1"/>
        <v>0.03333333333333327</v>
      </c>
      <c r="H18" s="36">
        <v>0.5055555555555555</v>
      </c>
      <c r="I18" s="8">
        <f t="shared" si="2"/>
        <v>0.0493055555555556</v>
      </c>
      <c r="J18" s="8">
        <f t="shared" si="3"/>
        <v>0.08263888888888887</v>
      </c>
      <c r="K18" s="7">
        <v>0.5548611111111111</v>
      </c>
      <c r="L18" s="8">
        <f t="shared" si="4"/>
        <v>0.0986111111111111</v>
      </c>
      <c r="M18" s="7">
        <v>0.6534722222222222</v>
      </c>
      <c r="N18" s="8">
        <f t="shared" si="8"/>
        <v>0.025694444444444464</v>
      </c>
      <c r="O18" s="8">
        <v>0.6791666666666667</v>
      </c>
      <c r="P18" s="6"/>
      <c r="Q18" s="8">
        <f t="shared" si="9"/>
        <v>0.6791666666666667</v>
      </c>
      <c r="R18" s="8">
        <f t="shared" si="7"/>
        <v>0.2624999999999997</v>
      </c>
      <c r="S18" s="9"/>
      <c r="T18" s="11">
        <v>5</v>
      </c>
      <c r="U18" s="69">
        <v>2</v>
      </c>
      <c r="V18" s="51"/>
      <c r="W18" s="1" t="s">
        <v>49</v>
      </c>
    </row>
    <row r="19" spans="1:23" s="10" customFormat="1" ht="11.25">
      <c r="A19" s="21">
        <v>30</v>
      </c>
      <c r="B19" s="22" t="s">
        <v>31</v>
      </c>
      <c r="C19" s="42" t="s">
        <v>35</v>
      </c>
      <c r="D19" s="7">
        <v>0.416666666666667</v>
      </c>
      <c r="E19" s="7">
        <f t="shared" si="0"/>
        <v>0.056249999999999634</v>
      </c>
      <c r="F19" s="36">
        <v>0.47291666666666665</v>
      </c>
      <c r="G19" s="8">
        <f t="shared" si="1"/>
        <v>0.03402777777777777</v>
      </c>
      <c r="H19" s="36">
        <v>0.5069444444444444</v>
      </c>
      <c r="I19" s="8">
        <f t="shared" si="2"/>
        <v>0.0493055555555556</v>
      </c>
      <c r="J19" s="8">
        <f t="shared" si="3"/>
        <v>0.08333333333333337</v>
      </c>
      <c r="K19" s="7">
        <v>0.55625</v>
      </c>
      <c r="L19" s="8">
        <f t="shared" si="4"/>
        <v>0.15833333333333321</v>
      </c>
      <c r="M19" s="7">
        <v>0.7145833333333332</v>
      </c>
      <c r="N19" s="8">
        <f t="shared" si="8"/>
        <v>0.03125</v>
      </c>
      <c r="O19" s="8">
        <v>0.7458333333333332</v>
      </c>
      <c r="P19" s="12"/>
      <c r="Q19" s="8">
        <f t="shared" si="9"/>
        <v>0.7458333333333332</v>
      </c>
      <c r="R19" s="8">
        <f t="shared" si="7"/>
        <v>0.3291666666666662</v>
      </c>
      <c r="S19" s="9"/>
      <c r="T19" s="11">
        <v>2</v>
      </c>
      <c r="U19" s="51"/>
      <c r="V19" s="51"/>
      <c r="W19" s="10" t="s">
        <v>49</v>
      </c>
    </row>
    <row r="20" spans="1:22" s="1" customFormat="1" ht="11.25">
      <c r="A20" s="64">
        <v>35</v>
      </c>
      <c r="B20" s="67" t="s">
        <v>32</v>
      </c>
      <c r="C20" s="45" t="s">
        <v>38</v>
      </c>
      <c r="D20" s="7">
        <v>0.416666666666667</v>
      </c>
      <c r="E20" s="7">
        <f t="shared" si="0"/>
        <v>0.05694444444444413</v>
      </c>
      <c r="F20" s="36">
        <v>0.47361111111111115</v>
      </c>
      <c r="G20" s="8">
        <f t="shared" si="1"/>
        <v>0.0715277777777778</v>
      </c>
      <c r="H20" s="36">
        <v>0.545138888888889</v>
      </c>
      <c r="I20" s="8">
        <f t="shared" si="2"/>
        <v>0.09930555555555554</v>
      </c>
      <c r="J20" s="8">
        <f t="shared" si="3"/>
        <v>0.17083333333333334</v>
      </c>
      <c r="K20" s="7">
        <v>0.6444444444444445</v>
      </c>
      <c r="L20" s="8">
        <f t="shared" si="4"/>
        <v>0.05694444444444435</v>
      </c>
      <c r="M20" s="7">
        <v>0.7013888888888888</v>
      </c>
      <c r="N20" s="8">
        <f t="shared" si="8"/>
        <v>0.029166666666666785</v>
      </c>
      <c r="O20" s="8">
        <v>0.7305555555555556</v>
      </c>
      <c r="P20" s="5"/>
      <c r="Q20" s="8">
        <f t="shared" si="9"/>
        <v>0.7305555555555556</v>
      </c>
      <c r="R20" s="8">
        <f t="shared" si="7"/>
        <v>0.3138888888888886</v>
      </c>
      <c r="S20" s="9"/>
      <c r="T20" s="11"/>
      <c r="U20" s="53"/>
      <c r="V20" s="54"/>
    </row>
    <row r="21" spans="1:23" s="1" customFormat="1" ht="11.25">
      <c r="A21" s="21">
        <v>2</v>
      </c>
      <c r="B21" s="22" t="s">
        <v>13</v>
      </c>
      <c r="C21" s="42" t="s">
        <v>35</v>
      </c>
      <c r="D21" s="7">
        <v>0.4166666666666667</v>
      </c>
      <c r="E21" s="7">
        <f t="shared" si="0"/>
        <v>0.056944444444444464</v>
      </c>
      <c r="F21" s="36">
        <v>0.47361111111111115</v>
      </c>
      <c r="G21" s="8">
        <f t="shared" si="1"/>
        <v>0.03263888888888883</v>
      </c>
      <c r="H21" s="36">
        <v>0.50625</v>
      </c>
      <c r="I21" s="8">
        <f t="shared" si="2"/>
        <v>0.05138888888888893</v>
      </c>
      <c r="J21" s="8">
        <f t="shared" si="3"/>
        <v>0.08402777777777776</v>
      </c>
      <c r="K21" s="7">
        <v>0.5576388888888889</v>
      </c>
      <c r="L21" s="8">
        <f t="shared" si="4"/>
        <v>0.14374999999999993</v>
      </c>
      <c r="M21" s="7">
        <v>0.7013888888888888</v>
      </c>
      <c r="N21" s="8">
        <f t="shared" si="8"/>
        <v>0.032638888888888995</v>
      </c>
      <c r="O21" s="8">
        <v>0.7340277777777778</v>
      </c>
      <c r="P21" s="8"/>
      <c r="Q21" s="8">
        <f t="shared" si="9"/>
        <v>0.7340277777777778</v>
      </c>
      <c r="R21" s="8">
        <f t="shared" si="7"/>
        <v>0.31736111111111115</v>
      </c>
      <c r="S21" s="9"/>
      <c r="T21" s="11">
        <v>4</v>
      </c>
      <c r="U21" s="69">
        <v>3</v>
      </c>
      <c r="V21" s="51"/>
      <c r="W21" s="1" t="s">
        <v>49</v>
      </c>
    </row>
    <row r="22" spans="1:23" s="1" customFormat="1" ht="11.25">
      <c r="A22" s="63">
        <v>12</v>
      </c>
      <c r="B22" s="66" t="s">
        <v>19</v>
      </c>
      <c r="C22" s="42" t="s">
        <v>35</v>
      </c>
      <c r="D22" s="7">
        <v>0.416666666666667</v>
      </c>
      <c r="E22" s="7">
        <f t="shared" si="0"/>
        <v>0.06597222222222188</v>
      </c>
      <c r="F22" s="36">
        <v>0.4826388888888889</v>
      </c>
      <c r="G22" s="8">
        <f t="shared" si="1"/>
        <v>0.03402777777777782</v>
      </c>
      <c r="H22" s="36">
        <v>0.5166666666666667</v>
      </c>
      <c r="I22" s="8">
        <f t="shared" si="2"/>
        <v>0.07013888888888886</v>
      </c>
      <c r="J22" s="8">
        <f t="shared" si="3"/>
        <v>0.10416666666666669</v>
      </c>
      <c r="K22" s="7">
        <v>0.5868055555555556</v>
      </c>
      <c r="L22" s="8">
        <f t="shared" si="4"/>
        <v>0.10624999999999996</v>
      </c>
      <c r="M22" s="7">
        <v>0.6930555555555555</v>
      </c>
      <c r="N22" s="8">
        <f t="shared" si="8"/>
        <v>0.03402777777777777</v>
      </c>
      <c r="O22" s="8">
        <v>0.7270833333333333</v>
      </c>
      <c r="P22" s="5"/>
      <c r="Q22" s="8">
        <f t="shared" si="9"/>
        <v>0.7270833333333333</v>
      </c>
      <c r="R22" s="8">
        <f t="shared" si="7"/>
        <v>0.3104166666666663</v>
      </c>
      <c r="S22" s="9"/>
      <c r="T22" s="11">
        <v>3</v>
      </c>
      <c r="U22" s="50"/>
      <c r="V22" s="51"/>
      <c r="W22" s="1" t="s">
        <v>49</v>
      </c>
    </row>
    <row r="23" spans="1:23" s="10" customFormat="1" ht="11.25">
      <c r="A23" s="20">
        <v>38</v>
      </c>
      <c r="B23" s="5" t="s">
        <v>33</v>
      </c>
      <c r="C23" s="42" t="s">
        <v>35</v>
      </c>
      <c r="D23" s="7">
        <v>0.416666666666667</v>
      </c>
      <c r="E23" s="7">
        <f t="shared" si="0"/>
        <v>0.06666666666666632</v>
      </c>
      <c r="F23" s="36">
        <v>0.48333333333333334</v>
      </c>
      <c r="G23" s="8">
        <f t="shared" si="1"/>
        <v>0.04375000000000001</v>
      </c>
      <c r="H23" s="36">
        <v>0.5270833333333333</v>
      </c>
      <c r="I23" s="8">
        <f t="shared" si="2"/>
        <v>0.0625</v>
      </c>
      <c r="J23" s="8">
        <f t="shared" si="3"/>
        <v>0.10625000000000001</v>
      </c>
      <c r="K23" s="7">
        <v>0.5895833333333333</v>
      </c>
      <c r="L23" s="8">
        <f t="shared" si="4"/>
        <v>0.08958333333333335</v>
      </c>
      <c r="M23" s="7">
        <v>0.6791666666666667</v>
      </c>
      <c r="N23" s="8">
        <f t="shared" si="8"/>
        <v>0.0409722222222223</v>
      </c>
      <c r="O23" s="8">
        <v>0.720138888888889</v>
      </c>
      <c r="P23" s="5"/>
      <c r="Q23" s="8">
        <f t="shared" si="9"/>
        <v>0.720138888888889</v>
      </c>
      <c r="R23" s="8">
        <f t="shared" si="7"/>
        <v>0.303472222222222</v>
      </c>
      <c r="S23" s="9"/>
      <c r="T23" s="11">
        <v>2</v>
      </c>
      <c r="U23" s="50"/>
      <c r="V23" s="51"/>
      <c r="W23" s="1" t="s">
        <v>49</v>
      </c>
    </row>
    <row r="24" spans="1:23" s="1" customFormat="1" ht="11.25">
      <c r="A24" s="63">
        <v>8</v>
      </c>
      <c r="B24" s="66" t="s">
        <v>16</v>
      </c>
      <c r="C24" s="43" t="s">
        <v>36</v>
      </c>
      <c r="D24" s="7">
        <v>0.416666666666667</v>
      </c>
      <c r="E24" s="7">
        <f t="shared" si="0"/>
        <v>0.06944444444444409</v>
      </c>
      <c r="F24" s="36">
        <v>0.4861111111111111</v>
      </c>
      <c r="G24" s="8">
        <f t="shared" si="1"/>
        <v>0.041666666666666685</v>
      </c>
      <c r="H24" s="36">
        <v>0.5277777777777778</v>
      </c>
      <c r="I24" s="8">
        <f t="shared" si="2"/>
        <v>0.13541666666666663</v>
      </c>
      <c r="J24" s="8">
        <f t="shared" si="3"/>
        <v>0.17708333333333331</v>
      </c>
      <c r="K24" s="7">
        <v>0.6631944444444444</v>
      </c>
      <c r="L24" s="8">
        <f t="shared" si="4"/>
        <v>0.025000000000000022</v>
      </c>
      <c r="M24" s="7">
        <v>0.6881944444444444</v>
      </c>
      <c r="N24" s="8">
        <f t="shared" si="8"/>
        <v>0.04166666666666663</v>
      </c>
      <c r="O24" s="8">
        <v>0.7298611111111111</v>
      </c>
      <c r="P24" s="5"/>
      <c r="Q24" s="8">
        <f t="shared" si="9"/>
        <v>0.7298611111111111</v>
      </c>
      <c r="R24" s="8">
        <f t="shared" si="7"/>
        <v>0.31319444444444405</v>
      </c>
      <c r="S24" s="9"/>
      <c r="T24" s="11">
        <v>1</v>
      </c>
      <c r="U24" s="71"/>
      <c r="V24" s="49"/>
      <c r="W24" s="1" t="s">
        <v>49</v>
      </c>
    </row>
    <row r="25" spans="3:22" s="1" customFormat="1" ht="10.5">
      <c r="C25" s="13"/>
      <c r="D25" s="14"/>
      <c r="E25" s="14"/>
      <c r="F25" s="33"/>
      <c r="G25" s="15"/>
      <c r="H25" s="15"/>
      <c r="I25" s="15"/>
      <c r="J25" s="15"/>
      <c r="K25" s="13"/>
      <c r="L25" s="13"/>
      <c r="M25" s="13"/>
      <c r="N25" s="16"/>
      <c r="O25" s="17"/>
      <c r="P25" s="15"/>
      <c r="Q25" s="15"/>
      <c r="R25" s="15"/>
      <c r="S25" s="15"/>
      <c r="T25" s="15"/>
      <c r="U25" s="18"/>
      <c r="V25" s="13"/>
    </row>
    <row r="26" spans="3:22" s="1" customFormat="1" ht="10.5">
      <c r="C26" s="13"/>
      <c r="D26" s="14"/>
      <c r="E26" s="14"/>
      <c r="F26" s="33"/>
      <c r="G26" s="15"/>
      <c r="H26" s="15"/>
      <c r="I26" s="15"/>
      <c r="J26" s="15"/>
      <c r="K26" s="15"/>
      <c r="L26" s="15"/>
      <c r="M26" s="13"/>
      <c r="N26" s="17"/>
      <c r="O26" s="17"/>
      <c r="P26" s="13"/>
      <c r="Q26" s="15"/>
      <c r="R26" s="15"/>
      <c r="S26" s="15"/>
      <c r="T26" s="15"/>
      <c r="U26" s="18"/>
      <c r="V26" s="13"/>
    </row>
    <row r="27" spans="3:22" s="1" customFormat="1" ht="10.5">
      <c r="C27" s="13"/>
      <c r="D27" s="14"/>
      <c r="E27" s="14"/>
      <c r="F27" s="33"/>
      <c r="G27" s="15"/>
      <c r="H27" s="15"/>
      <c r="I27" s="15"/>
      <c r="J27" s="15"/>
      <c r="K27" s="15"/>
      <c r="L27" s="15"/>
      <c r="M27" s="13"/>
      <c r="N27" s="16"/>
      <c r="O27" s="17"/>
      <c r="Q27" s="15"/>
      <c r="R27" s="15"/>
      <c r="S27" s="15"/>
      <c r="T27" s="15"/>
      <c r="U27" s="19"/>
      <c r="V27" s="13"/>
    </row>
    <row r="28" spans="1:22" s="1" customFormat="1" ht="10.5">
      <c r="A28" s="46"/>
      <c r="B28" s="47"/>
      <c r="C28" s="31"/>
      <c r="D28" s="14"/>
      <c r="E28" s="14"/>
      <c r="F28" s="48"/>
      <c r="G28" s="15"/>
      <c r="H28" s="48"/>
      <c r="I28" s="15"/>
      <c r="J28" s="15"/>
      <c r="K28" s="14"/>
      <c r="L28" s="15"/>
      <c r="M28" s="14"/>
      <c r="N28" s="17"/>
      <c r="O28" s="15"/>
      <c r="Q28" s="15"/>
      <c r="R28" s="15"/>
      <c r="S28" s="15"/>
      <c r="T28" s="15"/>
      <c r="U28" s="18"/>
      <c r="V28" s="13"/>
    </row>
    <row r="29" spans="3:22" s="1" customFormat="1" ht="10.5">
      <c r="C29" s="13"/>
      <c r="D29" s="14"/>
      <c r="E29" s="14"/>
      <c r="F29" s="33"/>
      <c r="G29" s="15"/>
      <c r="H29" s="15"/>
      <c r="I29" s="15"/>
      <c r="J29" s="15"/>
      <c r="K29" s="15"/>
      <c r="L29" s="15"/>
      <c r="M29" s="13"/>
      <c r="N29" s="17"/>
      <c r="O29" s="17"/>
      <c r="P29" s="15"/>
      <c r="Q29" s="15"/>
      <c r="R29" s="15"/>
      <c r="S29" s="15"/>
      <c r="T29" s="15"/>
      <c r="U29" s="18"/>
      <c r="V29" s="13"/>
    </row>
    <row r="30" spans="3:22" s="1" customFormat="1" ht="10.5">
      <c r="C30" s="13"/>
      <c r="D30" s="14"/>
      <c r="E30" s="14"/>
      <c r="F30" s="33"/>
      <c r="G30" s="15"/>
      <c r="H30" s="15"/>
      <c r="I30" s="15"/>
      <c r="J30" s="15"/>
      <c r="K30" s="15"/>
      <c r="L30" s="15"/>
      <c r="M30" s="13"/>
      <c r="N30" s="17"/>
      <c r="O30" s="17"/>
      <c r="P30" s="13"/>
      <c r="Q30" s="15"/>
      <c r="R30" s="15"/>
      <c r="S30" s="15"/>
      <c r="T30" s="15"/>
      <c r="U30" s="18"/>
      <c r="V30" s="13"/>
    </row>
    <row r="31" spans="3:22" s="1" customFormat="1" ht="10.5">
      <c r="C31" s="13"/>
      <c r="D31" s="14"/>
      <c r="E31" s="14"/>
      <c r="F31" s="33"/>
      <c r="G31" s="15"/>
      <c r="H31" s="15"/>
      <c r="I31" s="15"/>
      <c r="J31" s="15"/>
      <c r="K31" s="15"/>
      <c r="L31" s="15"/>
      <c r="M31" s="13"/>
      <c r="N31" s="17"/>
      <c r="O31" s="15"/>
      <c r="P31" s="13"/>
      <c r="Q31" s="15"/>
      <c r="R31" s="15"/>
      <c r="S31" s="15"/>
      <c r="T31" s="15"/>
      <c r="U31" s="18"/>
      <c r="V31" s="13"/>
    </row>
    <row r="32" spans="3:22" s="1" customFormat="1" ht="10.5">
      <c r="C32" s="13"/>
      <c r="D32" s="14"/>
      <c r="E32" s="14"/>
      <c r="F32" s="33"/>
      <c r="G32" s="15"/>
      <c r="H32" s="15"/>
      <c r="I32" s="15"/>
      <c r="J32" s="15"/>
      <c r="K32" s="15"/>
      <c r="L32" s="15"/>
      <c r="M32" s="13"/>
      <c r="N32" s="17"/>
      <c r="O32" s="17"/>
      <c r="P32" s="15"/>
      <c r="Q32" s="15"/>
      <c r="R32" s="15"/>
      <c r="S32" s="15"/>
      <c r="T32" s="15"/>
      <c r="U32" s="18"/>
      <c r="V32" s="13"/>
    </row>
    <row r="33" spans="3:22" s="1" customFormat="1" ht="10.5">
      <c r="C33" s="13"/>
      <c r="D33" s="14"/>
      <c r="E33" s="14"/>
      <c r="F33" s="33"/>
      <c r="G33" s="15"/>
      <c r="H33" s="15"/>
      <c r="I33" s="15"/>
      <c r="J33" s="15"/>
      <c r="K33" s="16"/>
      <c r="L33" s="16"/>
      <c r="M33" s="13"/>
      <c r="N33" s="16"/>
      <c r="O33" s="17"/>
      <c r="Q33" s="15"/>
      <c r="R33" s="15"/>
      <c r="S33" s="15"/>
      <c r="T33" s="15"/>
      <c r="U33" s="19"/>
      <c r="V33" s="13"/>
    </row>
    <row r="34" spans="3:22" s="1" customFormat="1" ht="10.5">
      <c r="C34" s="13"/>
      <c r="D34" s="14"/>
      <c r="E34" s="14"/>
      <c r="F34" s="33"/>
      <c r="G34" s="15"/>
      <c r="H34" s="15"/>
      <c r="I34" s="15"/>
      <c r="J34" s="15"/>
      <c r="K34" s="16"/>
      <c r="L34" s="16"/>
      <c r="M34" s="13"/>
      <c r="N34" s="17"/>
      <c r="O34" s="17"/>
      <c r="P34" s="13"/>
      <c r="Q34" s="15"/>
      <c r="R34" s="15"/>
      <c r="S34" s="15"/>
      <c r="T34" s="15"/>
      <c r="U34" s="19"/>
      <c r="V34" s="13"/>
    </row>
  </sheetData>
  <autoFilter ref="A1:V34"/>
  <printOptions/>
  <pageMargins left="0.3937007874015748" right="0.3937007874015748" top="0.35" bottom="0.3937007874015748" header="0.1968503937007874" footer="0.1968503937007874"/>
  <pageSetup fitToWidth="2" horizontalDpi="300" verticalDpi="300" orientation="landscape" scale="4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zoomScaleSheetLayoutView="110" workbookViewId="0" topLeftCell="B1">
      <selection activeCell="C33" sqref="C33"/>
    </sheetView>
  </sheetViews>
  <sheetFormatPr defaultColWidth="9.140625" defaultRowHeight="12.75"/>
  <cols>
    <col min="1" max="1" width="6.28125" style="2" bestFit="1" customWidth="1"/>
    <col min="2" max="2" width="29.8515625" style="2" bestFit="1" customWidth="1"/>
    <col min="3" max="3" width="8.00390625" style="3" bestFit="1" customWidth="1"/>
    <col min="4" max="4" width="8.7109375" style="3" customWidth="1"/>
    <col min="5" max="5" width="8.7109375" style="3" bestFit="1" customWidth="1"/>
    <col min="6" max="6" width="8.8515625" style="34" customWidth="1"/>
    <col min="7" max="7" width="6.7109375" style="3" bestFit="1" customWidth="1"/>
    <col min="8" max="8" width="8.57421875" style="3" customWidth="1"/>
    <col min="9" max="9" width="6.7109375" style="3" bestFit="1" customWidth="1"/>
    <col min="10" max="10" width="6.7109375" style="3" customWidth="1"/>
    <col min="11" max="11" width="10.57421875" style="3" customWidth="1"/>
    <col min="12" max="12" width="8.7109375" style="3" customWidth="1"/>
    <col min="13" max="13" width="11.28125" style="3" bestFit="1" customWidth="1"/>
    <col min="14" max="14" width="6.57421875" style="3" customWidth="1"/>
    <col min="15" max="15" width="8.57421875" style="3" customWidth="1"/>
    <col min="16" max="16" width="7.8515625" style="3" bestFit="1" customWidth="1"/>
    <col min="17" max="17" width="8.140625" style="2" customWidth="1"/>
    <col min="18" max="18" width="7.421875" style="2" bestFit="1" customWidth="1"/>
    <col min="19" max="20" width="7.7109375" style="2" customWidth="1"/>
    <col min="21" max="21" width="7.8515625" style="4" customWidth="1"/>
    <col min="22" max="22" width="8.7109375" style="3" bestFit="1" customWidth="1"/>
    <col min="23" max="16384" width="9.140625" style="2" customWidth="1"/>
  </cols>
  <sheetData>
    <row r="1" spans="1:23" s="31" customFormat="1" ht="21" customHeight="1" thickBot="1">
      <c r="A1" s="23" t="s">
        <v>3</v>
      </c>
      <c r="B1" s="24" t="s">
        <v>0</v>
      </c>
      <c r="C1" s="24" t="s">
        <v>10</v>
      </c>
      <c r="D1" s="25" t="s">
        <v>11</v>
      </c>
      <c r="E1" s="38" t="s">
        <v>41</v>
      </c>
      <c r="F1" s="32" t="s">
        <v>39</v>
      </c>
      <c r="G1" s="25" t="s">
        <v>44</v>
      </c>
      <c r="H1" s="25" t="s">
        <v>8</v>
      </c>
      <c r="I1" s="25" t="s">
        <v>44</v>
      </c>
      <c r="J1" s="41" t="s">
        <v>46</v>
      </c>
      <c r="K1" s="25" t="s">
        <v>40</v>
      </c>
      <c r="L1" s="39" t="s">
        <v>43</v>
      </c>
      <c r="M1" s="25" t="s">
        <v>42</v>
      </c>
      <c r="N1" s="26"/>
      <c r="O1" s="25" t="s">
        <v>9</v>
      </c>
      <c r="P1" s="27" t="s">
        <v>2</v>
      </c>
      <c r="Q1" s="27" t="s">
        <v>1</v>
      </c>
      <c r="R1" s="28" t="s">
        <v>5</v>
      </c>
      <c r="S1" s="28" t="s">
        <v>7</v>
      </c>
      <c r="T1" s="29" t="s">
        <v>47</v>
      </c>
      <c r="U1" s="29" t="s">
        <v>4</v>
      </c>
      <c r="V1" s="30" t="s">
        <v>6</v>
      </c>
      <c r="W1" s="31" t="s">
        <v>45</v>
      </c>
    </row>
    <row r="2" spans="1:23" s="1" customFormat="1" ht="12" thickTop="1">
      <c r="A2" s="21">
        <v>5</v>
      </c>
      <c r="B2" s="22" t="s">
        <v>14</v>
      </c>
      <c r="C2" s="42" t="s">
        <v>35</v>
      </c>
      <c r="D2" s="7">
        <v>0.416666666666667</v>
      </c>
      <c r="E2" s="7">
        <f aca="true" t="shared" si="0" ref="E2:E24">F2-D2</f>
        <v>0.048611111111110716</v>
      </c>
      <c r="F2" s="36">
        <v>0.46527777777777773</v>
      </c>
      <c r="G2" s="8">
        <f aca="true" t="shared" si="1" ref="G2:G24">H2-F2</f>
        <v>0.028472222222222288</v>
      </c>
      <c r="H2" s="36">
        <v>0.49375</v>
      </c>
      <c r="I2" s="8">
        <f aca="true" t="shared" si="2" ref="I2:I24">K2-H2</f>
        <v>0.0708333333333333</v>
      </c>
      <c r="J2" s="8">
        <f aca="true" t="shared" si="3" ref="J2:J24">I2+G2</f>
        <v>0.09930555555555559</v>
      </c>
      <c r="K2" s="7">
        <v>0.5645833333333333</v>
      </c>
      <c r="L2" s="8">
        <f aca="true" t="shared" si="4" ref="L2:L24">M2-K2</f>
        <v>-0.5645833333333333</v>
      </c>
      <c r="M2" s="7"/>
      <c r="N2" s="8">
        <f>O2-M2</f>
        <v>0</v>
      </c>
      <c r="O2" s="8"/>
      <c r="P2" s="5"/>
      <c r="Q2" s="8">
        <f>O2-P2</f>
        <v>0</v>
      </c>
      <c r="R2" s="8">
        <f aca="true" t="shared" si="5" ref="R2:R24">Q2-D2</f>
        <v>-0.416666666666667</v>
      </c>
      <c r="S2" s="8"/>
      <c r="T2" s="11"/>
      <c r="U2" s="69"/>
      <c r="V2" s="51"/>
      <c r="W2" s="10"/>
    </row>
    <row r="3" spans="1:24" s="1" customFormat="1" ht="11.25">
      <c r="A3" s="21">
        <v>11</v>
      </c>
      <c r="B3" s="22" t="s">
        <v>18</v>
      </c>
      <c r="C3" s="44" t="s">
        <v>37</v>
      </c>
      <c r="D3" s="7">
        <v>0.416666666666667</v>
      </c>
      <c r="E3" s="7">
        <f t="shared" si="0"/>
        <v>0.045833333333333004</v>
      </c>
      <c r="F3" s="36">
        <v>0.4625</v>
      </c>
      <c r="G3" s="8">
        <f t="shared" si="1"/>
        <v>0.024999999999999967</v>
      </c>
      <c r="H3" s="36">
        <v>0.4875</v>
      </c>
      <c r="I3" s="8">
        <f t="shared" si="2"/>
        <v>0.06388888888888883</v>
      </c>
      <c r="J3" s="8">
        <f t="shared" si="3"/>
        <v>0.0888888888888888</v>
      </c>
      <c r="K3" s="7">
        <v>0.5513888888888888</v>
      </c>
      <c r="L3" s="8">
        <f t="shared" si="4"/>
        <v>-0.5513888888888888</v>
      </c>
      <c r="M3" s="7"/>
      <c r="N3" s="8">
        <f>O3-M3</f>
        <v>0.7138888888888889</v>
      </c>
      <c r="O3" s="8">
        <v>0.7138888888888889</v>
      </c>
      <c r="P3" s="8"/>
      <c r="Q3" s="8">
        <f>O3-P3</f>
        <v>0.7138888888888889</v>
      </c>
      <c r="R3" s="8">
        <f t="shared" si="5"/>
        <v>0.2972222222222219</v>
      </c>
      <c r="S3" s="9" t="s">
        <v>7</v>
      </c>
      <c r="T3" s="11">
        <v>6</v>
      </c>
      <c r="U3" s="70"/>
      <c r="V3" s="52"/>
      <c r="W3" s="1" t="s">
        <v>49</v>
      </c>
      <c r="X3" s="1" t="s">
        <v>50</v>
      </c>
    </row>
    <row r="4" spans="1:22" s="1" customFormat="1" ht="11.25">
      <c r="A4" s="21">
        <v>14</v>
      </c>
      <c r="B4" s="56" t="s">
        <v>21</v>
      </c>
      <c r="C4" s="57" t="s">
        <v>36</v>
      </c>
      <c r="D4" s="58">
        <v>0.416666666666667</v>
      </c>
      <c r="E4" s="58">
        <f t="shared" si="0"/>
        <v>0.0499999999999996</v>
      </c>
      <c r="F4" s="58">
        <v>0.4666666666666666</v>
      </c>
      <c r="G4" s="59">
        <f t="shared" si="1"/>
        <v>0.02916666666666673</v>
      </c>
      <c r="H4" s="58">
        <v>0.49583333333333335</v>
      </c>
      <c r="I4" s="59">
        <f t="shared" si="2"/>
        <v>-0.49583333333333335</v>
      </c>
      <c r="J4" s="59">
        <f t="shared" si="3"/>
        <v>-0.4666666666666666</v>
      </c>
      <c r="K4" s="58"/>
      <c r="L4" s="59">
        <f t="shared" si="4"/>
        <v>0</v>
      </c>
      <c r="M4" s="58"/>
      <c r="N4" s="60"/>
      <c r="O4" s="60"/>
      <c r="P4" s="60"/>
      <c r="Q4" s="59">
        <f>O4+P4</f>
        <v>0</v>
      </c>
      <c r="R4" s="59">
        <f t="shared" si="5"/>
        <v>-0.416666666666667</v>
      </c>
      <c r="S4" s="61" t="s">
        <v>48</v>
      </c>
      <c r="T4" s="61"/>
      <c r="U4" s="73"/>
      <c r="V4" s="62"/>
    </row>
    <row r="5" spans="1:23" s="1" customFormat="1" ht="11.25">
      <c r="A5" s="21">
        <v>8</v>
      </c>
      <c r="B5" s="22" t="s">
        <v>16</v>
      </c>
      <c r="C5" s="43" t="s">
        <v>36</v>
      </c>
      <c r="D5" s="7">
        <v>0.416666666666667</v>
      </c>
      <c r="E5" s="7">
        <f t="shared" si="0"/>
        <v>0.06944444444444409</v>
      </c>
      <c r="F5" s="36">
        <v>0.4861111111111111</v>
      </c>
      <c r="G5" s="8">
        <f t="shared" si="1"/>
        <v>0.041666666666666685</v>
      </c>
      <c r="H5" s="36">
        <v>0.5277777777777778</v>
      </c>
      <c r="I5" s="8">
        <f t="shared" si="2"/>
        <v>0.13541666666666663</v>
      </c>
      <c r="J5" s="8">
        <f t="shared" si="3"/>
        <v>0.17708333333333331</v>
      </c>
      <c r="K5" s="7">
        <v>0.6631944444444444</v>
      </c>
      <c r="L5" s="8">
        <f t="shared" si="4"/>
        <v>0.025000000000000022</v>
      </c>
      <c r="M5" s="7">
        <v>0.6881944444444444</v>
      </c>
      <c r="N5" s="8">
        <f aca="true" t="shared" si="6" ref="N5:N24">O5-M5</f>
        <v>0.04166666666666663</v>
      </c>
      <c r="O5" s="8">
        <v>0.7298611111111111</v>
      </c>
      <c r="P5" s="5"/>
      <c r="Q5" s="8">
        <f aca="true" t="shared" si="7" ref="Q5:Q24">O5-P5</f>
        <v>0.7298611111111111</v>
      </c>
      <c r="R5" s="8">
        <f t="shared" si="5"/>
        <v>0.31319444444444405</v>
      </c>
      <c r="S5" s="9"/>
      <c r="T5" s="11">
        <v>1</v>
      </c>
      <c r="U5" s="49"/>
      <c r="V5" s="49"/>
      <c r="W5" s="1" t="s">
        <v>49</v>
      </c>
    </row>
    <row r="6" spans="1:22" s="1" customFormat="1" ht="11.25">
      <c r="A6" s="64">
        <v>35</v>
      </c>
      <c r="B6" s="67" t="s">
        <v>32</v>
      </c>
      <c r="C6" s="45" t="s">
        <v>38</v>
      </c>
      <c r="D6" s="7">
        <v>0.416666666666667</v>
      </c>
      <c r="E6" s="7">
        <f t="shared" si="0"/>
        <v>0.05694444444444413</v>
      </c>
      <c r="F6" s="36">
        <v>0.47361111111111115</v>
      </c>
      <c r="G6" s="8">
        <f t="shared" si="1"/>
        <v>0.0715277777777778</v>
      </c>
      <c r="H6" s="36">
        <v>0.545138888888889</v>
      </c>
      <c r="I6" s="8">
        <f t="shared" si="2"/>
        <v>0.09930555555555554</v>
      </c>
      <c r="J6" s="8">
        <f t="shared" si="3"/>
        <v>0.17083333333333334</v>
      </c>
      <c r="K6" s="7">
        <v>0.6444444444444445</v>
      </c>
      <c r="L6" s="8">
        <f t="shared" si="4"/>
        <v>0.05694444444444435</v>
      </c>
      <c r="M6" s="7">
        <v>0.7013888888888888</v>
      </c>
      <c r="N6" s="8">
        <f t="shared" si="6"/>
        <v>0.029166666666666785</v>
      </c>
      <c r="O6" s="8">
        <v>0.7305555555555556</v>
      </c>
      <c r="P6" s="5"/>
      <c r="Q6" s="8">
        <f t="shared" si="7"/>
        <v>0.7305555555555556</v>
      </c>
      <c r="R6" s="8">
        <f t="shared" si="5"/>
        <v>0.3138888888888886</v>
      </c>
      <c r="S6" s="9"/>
      <c r="T6" s="11"/>
      <c r="U6" s="55"/>
      <c r="V6" s="54"/>
    </row>
    <row r="7" spans="1:23" s="1" customFormat="1" ht="11.25">
      <c r="A7" s="21">
        <v>25</v>
      </c>
      <c r="B7" s="22" t="s">
        <v>28</v>
      </c>
      <c r="C7" s="44" t="s">
        <v>37</v>
      </c>
      <c r="D7" s="7">
        <v>0.416666666666667</v>
      </c>
      <c r="E7" s="7">
        <f t="shared" si="0"/>
        <v>0.03958333333333297</v>
      </c>
      <c r="F7" s="36">
        <v>0.45625</v>
      </c>
      <c r="G7" s="8">
        <f t="shared" si="1"/>
        <v>0.022916666666666696</v>
      </c>
      <c r="H7" s="36">
        <v>0.4791666666666667</v>
      </c>
      <c r="I7" s="8">
        <f t="shared" si="2"/>
        <v>0.05069444444444443</v>
      </c>
      <c r="J7" s="8">
        <f t="shared" si="3"/>
        <v>0.07361111111111113</v>
      </c>
      <c r="K7" s="7">
        <v>0.5298611111111111</v>
      </c>
      <c r="L7" s="8">
        <f t="shared" si="4"/>
        <v>0.08680555555555558</v>
      </c>
      <c r="M7" s="7">
        <v>0.6166666666666667</v>
      </c>
      <c r="N7" s="8">
        <f t="shared" si="6"/>
        <v>0.023611111111111138</v>
      </c>
      <c r="O7" s="8">
        <v>0.6402777777777778</v>
      </c>
      <c r="P7" s="5"/>
      <c r="Q7" s="8">
        <f t="shared" si="7"/>
        <v>0.6402777777777778</v>
      </c>
      <c r="R7" s="8">
        <f t="shared" si="5"/>
        <v>0.22361111111111082</v>
      </c>
      <c r="S7" s="8" t="s">
        <v>7</v>
      </c>
      <c r="T7" s="11">
        <v>6</v>
      </c>
      <c r="U7" s="70"/>
      <c r="V7" s="52"/>
      <c r="W7" s="1" t="s">
        <v>49</v>
      </c>
    </row>
    <row r="8" spans="1:23" s="10" customFormat="1" ht="11.25">
      <c r="A8" s="64">
        <v>38</v>
      </c>
      <c r="B8" s="67" t="s">
        <v>33</v>
      </c>
      <c r="C8" s="42" t="s">
        <v>35</v>
      </c>
      <c r="D8" s="7">
        <v>0.416666666666667</v>
      </c>
      <c r="E8" s="7">
        <f t="shared" si="0"/>
        <v>0.06666666666666632</v>
      </c>
      <c r="F8" s="36">
        <v>0.48333333333333334</v>
      </c>
      <c r="G8" s="8">
        <f t="shared" si="1"/>
        <v>0.04375000000000001</v>
      </c>
      <c r="H8" s="36">
        <v>0.5270833333333333</v>
      </c>
      <c r="I8" s="8">
        <f t="shared" si="2"/>
        <v>0.0625</v>
      </c>
      <c r="J8" s="8">
        <f t="shared" si="3"/>
        <v>0.10625000000000001</v>
      </c>
      <c r="K8" s="7">
        <v>0.5895833333333333</v>
      </c>
      <c r="L8" s="8">
        <f t="shared" si="4"/>
        <v>0.08958333333333335</v>
      </c>
      <c r="M8" s="7">
        <v>0.6791666666666667</v>
      </c>
      <c r="N8" s="8">
        <f t="shared" si="6"/>
        <v>0.0409722222222223</v>
      </c>
      <c r="O8" s="8">
        <v>0.720138888888889</v>
      </c>
      <c r="P8" s="5"/>
      <c r="Q8" s="8">
        <f t="shared" si="7"/>
        <v>0.720138888888889</v>
      </c>
      <c r="R8" s="8">
        <f t="shared" si="5"/>
        <v>0.303472222222222</v>
      </c>
      <c r="S8" s="9"/>
      <c r="T8" s="11">
        <v>2</v>
      </c>
      <c r="U8" s="69"/>
      <c r="V8" s="51"/>
      <c r="W8" s="1" t="s">
        <v>49</v>
      </c>
    </row>
    <row r="9" spans="1:23" s="1" customFormat="1" ht="11.25">
      <c r="A9" s="21">
        <v>17</v>
      </c>
      <c r="B9" s="22" t="s">
        <v>24</v>
      </c>
      <c r="C9" s="45" t="s">
        <v>38</v>
      </c>
      <c r="D9" s="7">
        <v>0.416666666666667</v>
      </c>
      <c r="E9" s="7">
        <f t="shared" si="0"/>
        <v>0.046527777777777446</v>
      </c>
      <c r="F9" s="36">
        <v>0.46319444444444446</v>
      </c>
      <c r="G9" s="8">
        <f t="shared" si="1"/>
        <v>0.02291666666666664</v>
      </c>
      <c r="H9" s="36">
        <v>0.4861111111111111</v>
      </c>
      <c r="I9" s="8">
        <f t="shared" si="2"/>
        <v>0.06597222222222227</v>
      </c>
      <c r="J9" s="8">
        <f t="shared" si="3"/>
        <v>0.0888888888888889</v>
      </c>
      <c r="K9" s="7">
        <v>0.5520833333333334</v>
      </c>
      <c r="L9" s="8">
        <f t="shared" si="4"/>
        <v>0.0986111111111111</v>
      </c>
      <c r="M9" s="7">
        <v>0.6506944444444445</v>
      </c>
      <c r="N9" s="8">
        <f t="shared" si="6"/>
        <v>0.0215277777777777</v>
      </c>
      <c r="O9" s="8">
        <v>0.6722222222222222</v>
      </c>
      <c r="P9" s="40"/>
      <c r="Q9" s="8">
        <f t="shared" si="7"/>
        <v>0.6722222222222222</v>
      </c>
      <c r="R9" s="8">
        <f t="shared" si="5"/>
        <v>0.25555555555555515</v>
      </c>
      <c r="S9" s="9" t="s">
        <v>7</v>
      </c>
      <c r="T9" s="11">
        <v>6</v>
      </c>
      <c r="U9" s="53"/>
      <c r="V9" s="54"/>
      <c r="W9" s="1" t="s">
        <v>49</v>
      </c>
    </row>
    <row r="10" spans="1:23" s="1" customFormat="1" ht="11.25">
      <c r="A10" s="21">
        <v>10</v>
      </c>
      <c r="B10" s="22" t="s">
        <v>17</v>
      </c>
      <c r="C10" s="42" t="s">
        <v>35</v>
      </c>
      <c r="D10" s="7">
        <v>0.416666666666667</v>
      </c>
      <c r="E10" s="7">
        <f t="shared" si="0"/>
        <v>0.05555555555555525</v>
      </c>
      <c r="F10" s="36">
        <v>0.47222222222222227</v>
      </c>
      <c r="G10" s="8">
        <f t="shared" si="1"/>
        <v>0.03333333333333327</v>
      </c>
      <c r="H10" s="36">
        <v>0.5055555555555555</v>
      </c>
      <c r="I10" s="8">
        <f t="shared" si="2"/>
        <v>0.0493055555555556</v>
      </c>
      <c r="J10" s="8">
        <f t="shared" si="3"/>
        <v>0.08263888888888887</v>
      </c>
      <c r="K10" s="7">
        <v>0.5548611111111111</v>
      </c>
      <c r="L10" s="8">
        <f t="shared" si="4"/>
        <v>0.0986111111111111</v>
      </c>
      <c r="M10" s="7">
        <v>0.6534722222222222</v>
      </c>
      <c r="N10" s="8">
        <f t="shared" si="6"/>
        <v>0.025694444444444464</v>
      </c>
      <c r="O10" s="8">
        <v>0.6791666666666667</v>
      </c>
      <c r="P10" s="6"/>
      <c r="Q10" s="8">
        <f t="shared" si="7"/>
        <v>0.6791666666666667</v>
      </c>
      <c r="R10" s="8">
        <f t="shared" si="5"/>
        <v>0.2624999999999997</v>
      </c>
      <c r="S10" s="9"/>
      <c r="T10" s="11">
        <v>5</v>
      </c>
      <c r="U10" s="69">
        <v>2</v>
      </c>
      <c r="V10" s="51"/>
      <c r="W10" s="1" t="s">
        <v>49</v>
      </c>
    </row>
    <row r="11" spans="1:23" s="10" customFormat="1" ht="11.25">
      <c r="A11" s="21">
        <v>20</v>
      </c>
      <c r="B11" s="22" t="s">
        <v>25</v>
      </c>
      <c r="C11" s="44" t="s">
        <v>37</v>
      </c>
      <c r="D11" s="7">
        <v>0.416666666666667</v>
      </c>
      <c r="E11" s="7">
        <f t="shared" si="0"/>
        <v>0.03888888888888853</v>
      </c>
      <c r="F11" s="36">
        <v>0.45555555555555555</v>
      </c>
      <c r="G11" s="8">
        <f t="shared" si="1"/>
        <v>0.022222222222222254</v>
      </c>
      <c r="H11" s="36">
        <v>0.4777777777777778</v>
      </c>
      <c r="I11" s="8">
        <f t="shared" si="2"/>
        <v>0.052083333333333315</v>
      </c>
      <c r="J11" s="8">
        <f t="shared" si="3"/>
        <v>0.07430555555555557</v>
      </c>
      <c r="K11" s="7">
        <v>0.5298611111111111</v>
      </c>
      <c r="L11" s="8">
        <f t="shared" si="4"/>
        <v>0.10486111111111107</v>
      </c>
      <c r="M11" s="7">
        <v>0.6347222222222222</v>
      </c>
      <c r="N11" s="8">
        <f t="shared" si="6"/>
        <v>0.023611111111111138</v>
      </c>
      <c r="O11" s="8">
        <v>0.6583333333333333</v>
      </c>
      <c r="P11" s="5"/>
      <c r="Q11" s="8">
        <f t="shared" si="7"/>
        <v>0.6583333333333333</v>
      </c>
      <c r="R11" s="8">
        <f t="shared" si="5"/>
        <v>0.2416666666666663</v>
      </c>
      <c r="S11" s="9" t="s">
        <v>7</v>
      </c>
      <c r="T11" s="11">
        <v>6</v>
      </c>
      <c r="U11" s="52"/>
      <c r="V11" s="52"/>
      <c r="W11" s="10" t="s">
        <v>49</v>
      </c>
    </row>
    <row r="12" spans="1:23" s="1" customFormat="1" ht="11.25">
      <c r="A12" s="21">
        <v>12</v>
      </c>
      <c r="B12" s="22" t="s">
        <v>19</v>
      </c>
      <c r="C12" s="42" t="s">
        <v>35</v>
      </c>
      <c r="D12" s="7">
        <v>0.416666666666667</v>
      </c>
      <c r="E12" s="7">
        <f t="shared" si="0"/>
        <v>0.06597222222222188</v>
      </c>
      <c r="F12" s="36">
        <v>0.4826388888888889</v>
      </c>
      <c r="G12" s="8">
        <f t="shared" si="1"/>
        <v>0.03402777777777782</v>
      </c>
      <c r="H12" s="36">
        <v>0.5166666666666667</v>
      </c>
      <c r="I12" s="8">
        <f t="shared" si="2"/>
        <v>0.07013888888888886</v>
      </c>
      <c r="J12" s="8">
        <f t="shared" si="3"/>
        <v>0.10416666666666669</v>
      </c>
      <c r="K12" s="7">
        <v>0.5868055555555556</v>
      </c>
      <c r="L12" s="8">
        <f t="shared" si="4"/>
        <v>0.10624999999999996</v>
      </c>
      <c r="M12" s="7">
        <v>0.6930555555555555</v>
      </c>
      <c r="N12" s="8">
        <f t="shared" si="6"/>
        <v>0.03402777777777777</v>
      </c>
      <c r="O12" s="8">
        <v>0.7270833333333333</v>
      </c>
      <c r="P12" s="5"/>
      <c r="Q12" s="8">
        <f t="shared" si="7"/>
        <v>0.7270833333333333</v>
      </c>
      <c r="R12" s="8">
        <f t="shared" si="5"/>
        <v>0.3104166666666663</v>
      </c>
      <c r="S12" s="9"/>
      <c r="T12" s="11">
        <v>3</v>
      </c>
      <c r="U12" s="69"/>
      <c r="V12" s="51"/>
      <c r="W12" s="1" t="s">
        <v>49</v>
      </c>
    </row>
    <row r="13" spans="1:23" s="1" customFormat="1" ht="11.25">
      <c r="A13" s="21">
        <v>1</v>
      </c>
      <c r="B13" s="22" t="s">
        <v>12</v>
      </c>
      <c r="C13" s="43" t="s">
        <v>36</v>
      </c>
      <c r="D13" s="7">
        <v>0.4166666666666667</v>
      </c>
      <c r="E13" s="7">
        <f t="shared" si="0"/>
        <v>0.05069444444444443</v>
      </c>
      <c r="F13" s="36">
        <v>0.4673611111111111</v>
      </c>
      <c r="G13" s="8">
        <f t="shared" si="1"/>
        <v>0.023611111111111083</v>
      </c>
      <c r="H13" s="36">
        <v>0.4909722222222222</v>
      </c>
      <c r="I13" s="8">
        <f t="shared" si="2"/>
        <v>0.08055555555555555</v>
      </c>
      <c r="J13" s="8">
        <f t="shared" si="3"/>
        <v>0.10416666666666663</v>
      </c>
      <c r="K13" s="7">
        <v>0.5715277777777777</v>
      </c>
      <c r="L13" s="8">
        <f t="shared" si="4"/>
        <v>0.10972222222222228</v>
      </c>
      <c r="M13" s="7">
        <v>0.68125</v>
      </c>
      <c r="N13" s="8">
        <f t="shared" si="6"/>
        <v>0.033333333333333215</v>
      </c>
      <c r="O13" s="8">
        <v>0.7145833333333332</v>
      </c>
      <c r="P13" s="5"/>
      <c r="Q13" s="8">
        <f t="shared" si="7"/>
        <v>0.7145833333333332</v>
      </c>
      <c r="R13" s="8">
        <f t="shared" si="5"/>
        <v>0.29791666666666655</v>
      </c>
      <c r="S13" s="9" t="s">
        <v>7</v>
      </c>
      <c r="T13" s="11">
        <v>6</v>
      </c>
      <c r="U13" s="71"/>
      <c r="V13" s="49"/>
      <c r="W13" s="1" t="s">
        <v>49</v>
      </c>
    </row>
    <row r="14" spans="1:23" s="1" customFormat="1" ht="11.25">
      <c r="A14" s="21">
        <v>24</v>
      </c>
      <c r="B14" s="22" t="s">
        <v>27</v>
      </c>
      <c r="C14" s="45" t="s">
        <v>38</v>
      </c>
      <c r="D14" s="7">
        <v>0.416666666666667</v>
      </c>
      <c r="E14" s="7">
        <f t="shared" si="0"/>
        <v>0.04722222222222183</v>
      </c>
      <c r="F14" s="36">
        <v>0.46388888888888885</v>
      </c>
      <c r="G14" s="8">
        <f t="shared" si="1"/>
        <v>0.025000000000000022</v>
      </c>
      <c r="H14" s="36">
        <v>0.4888888888888889</v>
      </c>
      <c r="I14" s="8">
        <f t="shared" si="2"/>
        <v>0.07430555555555557</v>
      </c>
      <c r="J14" s="8">
        <f t="shared" si="3"/>
        <v>0.09930555555555559</v>
      </c>
      <c r="K14" s="7">
        <v>0.5631944444444444</v>
      </c>
      <c r="L14" s="8">
        <f t="shared" si="4"/>
        <v>0.11805555555555558</v>
      </c>
      <c r="M14" s="7">
        <v>0.68125</v>
      </c>
      <c r="N14" s="8">
        <f t="shared" si="6"/>
        <v>0.025000000000000022</v>
      </c>
      <c r="O14" s="8">
        <v>0.70625</v>
      </c>
      <c r="P14" s="5"/>
      <c r="Q14" s="8">
        <f t="shared" si="7"/>
        <v>0.70625</v>
      </c>
      <c r="R14" s="8">
        <f t="shared" si="5"/>
        <v>0.289583333333333</v>
      </c>
      <c r="S14" s="9" t="s">
        <v>7</v>
      </c>
      <c r="T14" s="11">
        <v>6</v>
      </c>
      <c r="U14" s="55"/>
      <c r="V14" s="54"/>
      <c r="W14" s="1" t="s">
        <v>49</v>
      </c>
    </row>
    <row r="15" spans="1:22" s="1" customFormat="1" ht="11.25">
      <c r="A15" s="21">
        <v>6</v>
      </c>
      <c r="B15" s="22" t="s">
        <v>15</v>
      </c>
      <c r="C15" s="43" t="s">
        <v>36</v>
      </c>
      <c r="D15" s="7">
        <v>0.416666666666667</v>
      </c>
      <c r="E15" s="7">
        <f t="shared" si="0"/>
        <v>0.05208333333333298</v>
      </c>
      <c r="F15" s="36">
        <v>0.46875</v>
      </c>
      <c r="G15" s="8">
        <f t="shared" si="1"/>
        <v>0.03125</v>
      </c>
      <c r="H15" s="36">
        <v>0.5</v>
      </c>
      <c r="I15" s="8">
        <f t="shared" si="2"/>
        <v>0.06597222222222221</v>
      </c>
      <c r="J15" s="8">
        <f t="shared" si="3"/>
        <v>0.09722222222222221</v>
      </c>
      <c r="K15" s="7">
        <v>0.5659722222222222</v>
      </c>
      <c r="L15" s="8">
        <f t="shared" si="4"/>
        <v>0.13541666666666663</v>
      </c>
      <c r="M15" s="7">
        <v>0.7013888888888888</v>
      </c>
      <c r="N15" s="8">
        <f t="shared" si="6"/>
        <v>0.022916666666666696</v>
      </c>
      <c r="O15" s="8">
        <v>0.7243055555555555</v>
      </c>
      <c r="P15" s="8"/>
      <c r="Q15" s="8">
        <f t="shared" si="7"/>
        <v>0.7243055555555555</v>
      </c>
      <c r="R15" s="8">
        <f t="shared" si="5"/>
        <v>0.3076388888888885</v>
      </c>
      <c r="S15" s="9" t="s">
        <v>7</v>
      </c>
      <c r="T15" s="11">
        <v>6</v>
      </c>
      <c r="U15" s="49"/>
      <c r="V15" s="49"/>
    </row>
    <row r="16" spans="1:23" s="1" customFormat="1" ht="11.25">
      <c r="A16" s="21">
        <v>22</v>
      </c>
      <c r="B16" s="22" t="s">
        <v>26</v>
      </c>
      <c r="C16" s="43" t="s">
        <v>36</v>
      </c>
      <c r="D16" s="7">
        <v>0.416666666666667</v>
      </c>
      <c r="E16" s="7">
        <f t="shared" si="0"/>
        <v>0.05486111111111075</v>
      </c>
      <c r="F16" s="36">
        <v>0.47152777777777777</v>
      </c>
      <c r="G16" s="8">
        <f t="shared" si="1"/>
        <v>0.025694444444444464</v>
      </c>
      <c r="H16" s="36">
        <v>0.49722222222222223</v>
      </c>
      <c r="I16" s="8">
        <f t="shared" si="2"/>
        <v>0.03888888888888886</v>
      </c>
      <c r="J16" s="8">
        <f t="shared" si="3"/>
        <v>0.06458333333333333</v>
      </c>
      <c r="K16" s="7">
        <v>0.5361111111111111</v>
      </c>
      <c r="L16" s="8">
        <f t="shared" si="4"/>
        <v>0.13541666666666674</v>
      </c>
      <c r="M16" s="7">
        <v>0.6715277777777778</v>
      </c>
      <c r="N16" s="8">
        <f t="shared" si="6"/>
        <v>0.030555555555555558</v>
      </c>
      <c r="O16" s="8">
        <v>0.7020833333333334</v>
      </c>
      <c r="P16" s="8"/>
      <c r="Q16" s="8">
        <f t="shared" si="7"/>
        <v>0.7020833333333334</v>
      </c>
      <c r="R16" s="8">
        <f t="shared" si="5"/>
        <v>0.2854166666666664</v>
      </c>
      <c r="S16" s="9"/>
      <c r="T16" s="11">
        <v>6</v>
      </c>
      <c r="U16" s="49"/>
      <c r="V16" s="49"/>
      <c r="W16" s="1" t="s">
        <v>49</v>
      </c>
    </row>
    <row r="17" spans="1:23" s="1" customFormat="1" ht="11.25">
      <c r="A17" s="21">
        <v>2</v>
      </c>
      <c r="B17" s="22" t="s">
        <v>13</v>
      </c>
      <c r="C17" s="42" t="s">
        <v>35</v>
      </c>
      <c r="D17" s="7">
        <v>0.4166666666666667</v>
      </c>
      <c r="E17" s="7">
        <f t="shared" si="0"/>
        <v>0.056944444444444464</v>
      </c>
      <c r="F17" s="36">
        <v>0.47361111111111115</v>
      </c>
      <c r="G17" s="8">
        <f t="shared" si="1"/>
        <v>0.03263888888888883</v>
      </c>
      <c r="H17" s="36">
        <v>0.50625</v>
      </c>
      <c r="I17" s="8">
        <f t="shared" si="2"/>
        <v>0.05138888888888893</v>
      </c>
      <c r="J17" s="8">
        <f t="shared" si="3"/>
        <v>0.08402777777777776</v>
      </c>
      <c r="K17" s="7">
        <v>0.5576388888888889</v>
      </c>
      <c r="L17" s="8">
        <f t="shared" si="4"/>
        <v>0.14374999999999993</v>
      </c>
      <c r="M17" s="7">
        <v>0.7013888888888888</v>
      </c>
      <c r="N17" s="8">
        <f t="shared" si="6"/>
        <v>0.032638888888888995</v>
      </c>
      <c r="O17" s="8">
        <v>0.7340277777777778</v>
      </c>
      <c r="P17" s="8"/>
      <c r="Q17" s="8">
        <f t="shared" si="7"/>
        <v>0.7340277777777778</v>
      </c>
      <c r="R17" s="8">
        <f t="shared" si="5"/>
        <v>0.31736111111111115</v>
      </c>
      <c r="S17" s="9"/>
      <c r="T17" s="11">
        <v>4</v>
      </c>
      <c r="U17" s="50">
        <v>3</v>
      </c>
      <c r="V17" s="51"/>
      <c r="W17" s="1" t="s">
        <v>49</v>
      </c>
    </row>
    <row r="18" spans="1:23" s="10" customFormat="1" ht="11.25">
      <c r="A18" s="21">
        <v>26</v>
      </c>
      <c r="B18" s="22" t="s">
        <v>29</v>
      </c>
      <c r="C18" s="43" t="s">
        <v>36</v>
      </c>
      <c r="D18" s="7">
        <v>0.416666666666667</v>
      </c>
      <c r="E18" s="7">
        <f t="shared" si="0"/>
        <v>0.049305555555555214</v>
      </c>
      <c r="F18" s="36">
        <v>0.46597222222222223</v>
      </c>
      <c r="G18" s="8">
        <f t="shared" si="1"/>
        <v>0.04166666666666663</v>
      </c>
      <c r="H18" s="36">
        <v>0.5076388888888889</v>
      </c>
      <c r="I18" s="8">
        <f t="shared" si="2"/>
        <v>0.06875000000000009</v>
      </c>
      <c r="J18" s="8">
        <f t="shared" si="3"/>
        <v>0.11041666666666672</v>
      </c>
      <c r="K18" s="7">
        <v>0.576388888888889</v>
      </c>
      <c r="L18" s="8">
        <f t="shared" si="4"/>
        <v>0.14583333333333326</v>
      </c>
      <c r="M18" s="7">
        <v>0.7222222222222222</v>
      </c>
      <c r="N18" s="8">
        <f t="shared" si="6"/>
        <v>0.027083333333333348</v>
      </c>
      <c r="O18" s="8">
        <v>0.7493055555555556</v>
      </c>
      <c r="P18" s="8"/>
      <c r="Q18" s="8">
        <f t="shared" si="7"/>
        <v>0.7493055555555556</v>
      </c>
      <c r="R18" s="8">
        <f t="shared" si="5"/>
        <v>0.33263888888888854</v>
      </c>
      <c r="S18" s="9" t="s">
        <v>7</v>
      </c>
      <c r="T18" s="11">
        <v>6</v>
      </c>
      <c r="U18" s="49"/>
      <c r="V18" s="49"/>
      <c r="W18" s="10" t="s">
        <v>49</v>
      </c>
    </row>
    <row r="19" spans="1:23" s="1" customFormat="1" ht="11.25">
      <c r="A19" s="65">
        <v>44</v>
      </c>
      <c r="B19" s="68" t="s">
        <v>34</v>
      </c>
      <c r="C19" s="45" t="s">
        <v>38</v>
      </c>
      <c r="D19" s="7">
        <v>0.416666666666667</v>
      </c>
      <c r="E19" s="7">
        <f t="shared" si="0"/>
        <v>0.05277777777777748</v>
      </c>
      <c r="F19" s="37">
        <v>0.4694444444444445</v>
      </c>
      <c r="G19" s="8">
        <f t="shared" si="1"/>
        <v>0.027083333333333237</v>
      </c>
      <c r="H19" s="37">
        <v>0.49652777777777773</v>
      </c>
      <c r="I19" s="8">
        <f t="shared" si="2"/>
        <v>0.07083333333333336</v>
      </c>
      <c r="J19" s="8">
        <f t="shared" si="3"/>
        <v>0.0979166666666666</v>
      </c>
      <c r="K19" s="7">
        <v>0.5673611111111111</v>
      </c>
      <c r="L19" s="8">
        <f t="shared" si="4"/>
        <v>0.14583333333333337</v>
      </c>
      <c r="M19" s="7">
        <v>0.7131944444444445</v>
      </c>
      <c r="N19" s="8">
        <f t="shared" si="6"/>
        <v>0.025694444444444464</v>
      </c>
      <c r="O19" s="8">
        <v>0.7388888888888889</v>
      </c>
      <c r="P19" s="5"/>
      <c r="Q19" s="8">
        <f t="shared" si="7"/>
        <v>0.7388888888888889</v>
      </c>
      <c r="R19" s="8">
        <f t="shared" si="5"/>
        <v>0.3222222222222219</v>
      </c>
      <c r="S19" s="9" t="s">
        <v>7</v>
      </c>
      <c r="T19" s="11">
        <v>6</v>
      </c>
      <c r="U19" s="55"/>
      <c r="V19" s="54"/>
      <c r="W19" s="1" t="s">
        <v>49</v>
      </c>
    </row>
    <row r="20" spans="1:23" s="1" customFormat="1" ht="11.25">
      <c r="A20" s="21">
        <v>15</v>
      </c>
      <c r="B20" s="22" t="s">
        <v>22</v>
      </c>
      <c r="C20" s="44" t="s">
        <v>37</v>
      </c>
      <c r="D20" s="7">
        <v>0.416666666666667</v>
      </c>
      <c r="E20" s="7">
        <f t="shared" si="0"/>
        <v>0.04513888888888856</v>
      </c>
      <c r="F20" s="36">
        <v>0.4618055555555556</v>
      </c>
      <c r="G20" s="8">
        <f t="shared" si="1"/>
        <v>0.024999999999999967</v>
      </c>
      <c r="H20" s="36">
        <v>0.48680555555555555</v>
      </c>
      <c r="I20" s="8">
        <f t="shared" si="2"/>
        <v>0.08055555555555555</v>
      </c>
      <c r="J20" s="8">
        <f t="shared" si="3"/>
        <v>0.10555555555555551</v>
      </c>
      <c r="K20" s="7">
        <v>0.5673611111111111</v>
      </c>
      <c r="L20" s="8">
        <f t="shared" si="4"/>
        <v>0.14583333333333337</v>
      </c>
      <c r="M20" s="7">
        <v>0.7131944444444445</v>
      </c>
      <c r="N20" s="8">
        <f t="shared" si="6"/>
        <v>0.025694444444444464</v>
      </c>
      <c r="O20" s="8">
        <v>0.7388888888888889</v>
      </c>
      <c r="P20" s="8"/>
      <c r="Q20" s="8">
        <f t="shared" si="7"/>
        <v>0.7388888888888889</v>
      </c>
      <c r="R20" s="8">
        <f t="shared" si="5"/>
        <v>0.3222222222222219</v>
      </c>
      <c r="S20" s="9" t="s">
        <v>7</v>
      </c>
      <c r="T20" s="11">
        <v>6</v>
      </c>
      <c r="U20" s="70"/>
      <c r="V20" s="52"/>
      <c r="W20" s="1" t="s">
        <v>49</v>
      </c>
    </row>
    <row r="21" spans="1:23" s="10" customFormat="1" ht="11.25">
      <c r="A21" s="21">
        <v>13</v>
      </c>
      <c r="B21" s="35" t="s">
        <v>20</v>
      </c>
      <c r="C21" s="43" t="s">
        <v>36</v>
      </c>
      <c r="D21" s="7">
        <v>0.416666666666667</v>
      </c>
      <c r="E21" s="7">
        <f t="shared" si="0"/>
        <v>0.0506944444444441</v>
      </c>
      <c r="F21" s="36">
        <v>0.4673611111111111</v>
      </c>
      <c r="G21" s="8">
        <f t="shared" si="1"/>
        <v>0.05833333333333335</v>
      </c>
      <c r="H21" s="36">
        <v>0.5256944444444445</v>
      </c>
      <c r="I21" s="8">
        <f t="shared" si="2"/>
        <v>0.05138888888888882</v>
      </c>
      <c r="J21" s="8">
        <f t="shared" si="3"/>
        <v>0.10972222222222217</v>
      </c>
      <c r="K21" s="7">
        <v>0.5770833333333333</v>
      </c>
      <c r="L21" s="8">
        <f t="shared" si="4"/>
        <v>0.14861111111111125</v>
      </c>
      <c r="M21" s="7">
        <v>0.7256944444444445</v>
      </c>
      <c r="N21" s="8">
        <f t="shared" si="6"/>
        <v>0.02777777777777768</v>
      </c>
      <c r="O21" s="8">
        <v>0.7534722222222222</v>
      </c>
      <c r="P21" s="8"/>
      <c r="Q21" s="8">
        <f t="shared" si="7"/>
        <v>0.7534722222222222</v>
      </c>
      <c r="R21" s="8">
        <f t="shared" si="5"/>
        <v>0.3368055555555552</v>
      </c>
      <c r="S21" s="9"/>
      <c r="T21" s="11"/>
      <c r="U21" s="49"/>
      <c r="V21" s="49"/>
      <c r="W21" s="10" t="s">
        <v>49</v>
      </c>
    </row>
    <row r="22" spans="1:23" s="10" customFormat="1" ht="11.25">
      <c r="A22" s="63">
        <v>16</v>
      </c>
      <c r="B22" s="66" t="s">
        <v>23</v>
      </c>
      <c r="C22" s="45" t="s">
        <v>38</v>
      </c>
      <c r="D22" s="7">
        <v>0.416666666666667</v>
      </c>
      <c r="E22" s="7">
        <f t="shared" si="0"/>
        <v>0.05277777777777748</v>
      </c>
      <c r="F22" s="36">
        <v>0.4694444444444445</v>
      </c>
      <c r="G22" s="8">
        <f t="shared" si="1"/>
        <v>0.031249999999999944</v>
      </c>
      <c r="H22" s="36">
        <v>0.5006944444444444</v>
      </c>
      <c r="I22" s="8">
        <f t="shared" si="2"/>
        <v>0.05138888888888893</v>
      </c>
      <c r="J22" s="8">
        <f t="shared" si="3"/>
        <v>0.08263888888888887</v>
      </c>
      <c r="K22" s="7">
        <v>0.5520833333333334</v>
      </c>
      <c r="L22" s="8">
        <f t="shared" si="4"/>
        <v>0.14930555555555547</v>
      </c>
      <c r="M22" s="7">
        <v>0.7013888888888888</v>
      </c>
      <c r="N22" s="8">
        <f t="shared" si="6"/>
        <v>0.028472222222222232</v>
      </c>
      <c r="O22" s="8">
        <v>0.7298611111111111</v>
      </c>
      <c r="P22" s="8"/>
      <c r="Q22" s="8">
        <f t="shared" si="7"/>
        <v>0.7298611111111111</v>
      </c>
      <c r="R22" s="8">
        <f t="shared" si="5"/>
        <v>0.31319444444444405</v>
      </c>
      <c r="S22" s="9"/>
      <c r="T22" s="11">
        <v>6</v>
      </c>
      <c r="U22" s="53"/>
      <c r="V22" s="54"/>
      <c r="W22" s="10" t="s">
        <v>49</v>
      </c>
    </row>
    <row r="23" spans="1:23" s="1" customFormat="1" ht="11.25">
      <c r="A23" s="63">
        <v>29</v>
      </c>
      <c r="B23" s="66" t="s">
        <v>30</v>
      </c>
      <c r="C23" s="42" t="s">
        <v>35</v>
      </c>
      <c r="D23" s="7">
        <v>0.416666666666667</v>
      </c>
      <c r="E23" s="7">
        <f t="shared" si="0"/>
        <v>0.053472222222221866</v>
      </c>
      <c r="F23" s="36">
        <v>0.4701388888888889</v>
      </c>
      <c r="G23" s="8">
        <f t="shared" si="1"/>
        <v>0.03194444444444444</v>
      </c>
      <c r="H23" s="36">
        <v>0.5020833333333333</v>
      </c>
      <c r="I23" s="8">
        <f t="shared" si="2"/>
        <v>0.07361111111111107</v>
      </c>
      <c r="J23" s="8">
        <f t="shared" si="3"/>
        <v>0.10555555555555551</v>
      </c>
      <c r="K23" s="7">
        <v>0.5756944444444444</v>
      </c>
      <c r="L23" s="8">
        <f t="shared" si="4"/>
        <v>0.14930555555555558</v>
      </c>
      <c r="M23" s="7">
        <v>0.725</v>
      </c>
      <c r="N23" s="8">
        <f t="shared" si="6"/>
        <v>0.02430555555555558</v>
      </c>
      <c r="O23" s="8">
        <v>0.7493055555555556</v>
      </c>
      <c r="P23" s="5"/>
      <c r="Q23" s="8">
        <f t="shared" si="7"/>
        <v>0.7493055555555556</v>
      </c>
      <c r="R23" s="8">
        <f t="shared" si="5"/>
        <v>0.33263888888888854</v>
      </c>
      <c r="S23" s="9"/>
      <c r="T23" s="11">
        <v>6</v>
      </c>
      <c r="U23" s="50">
        <v>1</v>
      </c>
      <c r="V23" s="51"/>
      <c r="W23" s="1" t="s">
        <v>49</v>
      </c>
    </row>
    <row r="24" spans="1:23" s="10" customFormat="1" ht="11.25">
      <c r="A24" s="63">
        <v>30</v>
      </c>
      <c r="B24" s="66" t="s">
        <v>31</v>
      </c>
      <c r="C24" s="42" t="s">
        <v>35</v>
      </c>
      <c r="D24" s="7">
        <v>0.416666666666667</v>
      </c>
      <c r="E24" s="7">
        <f t="shared" si="0"/>
        <v>0.056249999999999634</v>
      </c>
      <c r="F24" s="36">
        <v>0.47291666666666665</v>
      </c>
      <c r="G24" s="8">
        <f t="shared" si="1"/>
        <v>0.03402777777777777</v>
      </c>
      <c r="H24" s="36">
        <v>0.5069444444444444</v>
      </c>
      <c r="I24" s="8">
        <f t="shared" si="2"/>
        <v>0.0493055555555556</v>
      </c>
      <c r="J24" s="8">
        <f t="shared" si="3"/>
        <v>0.08333333333333337</v>
      </c>
      <c r="K24" s="7">
        <v>0.55625</v>
      </c>
      <c r="L24" s="8">
        <f t="shared" si="4"/>
        <v>0.15833333333333321</v>
      </c>
      <c r="M24" s="7">
        <v>0.7145833333333332</v>
      </c>
      <c r="N24" s="8">
        <f t="shared" si="6"/>
        <v>0.03125</v>
      </c>
      <c r="O24" s="8">
        <v>0.7458333333333332</v>
      </c>
      <c r="P24" s="12"/>
      <c r="Q24" s="8">
        <f t="shared" si="7"/>
        <v>0.7458333333333332</v>
      </c>
      <c r="R24" s="8">
        <f t="shared" si="5"/>
        <v>0.3291666666666662</v>
      </c>
      <c r="S24" s="9"/>
      <c r="T24" s="11">
        <v>2</v>
      </c>
      <c r="U24" s="72"/>
      <c r="V24" s="51"/>
      <c r="W24" s="10" t="s">
        <v>49</v>
      </c>
    </row>
    <row r="25" spans="3:22" s="1" customFormat="1" ht="10.5">
      <c r="C25" s="13"/>
      <c r="D25" s="14"/>
      <c r="E25" s="14"/>
      <c r="F25" s="33"/>
      <c r="G25" s="15"/>
      <c r="H25" s="15"/>
      <c r="I25" s="15"/>
      <c r="J25" s="15"/>
      <c r="K25" s="13"/>
      <c r="L25" s="13"/>
      <c r="M25" s="13"/>
      <c r="N25" s="16"/>
      <c r="O25" s="17"/>
      <c r="P25" s="15"/>
      <c r="Q25" s="15"/>
      <c r="R25" s="15"/>
      <c r="S25" s="15"/>
      <c r="T25" s="15"/>
      <c r="U25" s="18"/>
      <c r="V25" s="13"/>
    </row>
    <row r="26" spans="3:22" s="1" customFormat="1" ht="10.5">
      <c r="C26" s="13"/>
      <c r="D26" s="14"/>
      <c r="E26" s="14"/>
      <c r="F26" s="33"/>
      <c r="G26" s="15"/>
      <c r="H26" s="15"/>
      <c r="I26" s="15"/>
      <c r="J26" s="15"/>
      <c r="K26" s="15"/>
      <c r="L26" s="15"/>
      <c r="M26" s="13"/>
      <c r="N26" s="17"/>
      <c r="O26" s="17"/>
      <c r="P26" s="13"/>
      <c r="Q26" s="15"/>
      <c r="R26" s="15"/>
      <c r="S26" s="15"/>
      <c r="T26" s="15"/>
      <c r="U26" s="18"/>
      <c r="V26" s="13"/>
    </row>
    <row r="27" spans="3:22" s="1" customFormat="1" ht="10.5">
      <c r="C27" s="13"/>
      <c r="D27" s="14"/>
      <c r="E27" s="14"/>
      <c r="F27" s="33"/>
      <c r="G27" s="15"/>
      <c r="H27" s="15"/>
      <c r="I27" s="15"/>
      <c r="J27" s="15"/>
      <c r="K27" s="15"/>
      <c r="L27" s="15"/>
      <c r="M27" s="13"/>
      <c r="N27" s="16"/>
      <c r="O27" s="17"/>
      <c r="Q27" s="15"/>
      <c r="R27" s="15"/>
      <c r="S27" s="15"/>
      <c r="T27" s="15"/>
      <c r="U27" s="19"/>
      <c r="V27" s="13"/>
    </row>
    <row r="28" spans="1:22" s="1" customFormat="1" ht="10.5">
      <c r="A28" s="46"/>
      <c r="B28" s="47"/>
      <c r="C28" s="31"/>
      <c r="D28" s="14"/>
      <c r="E28" s="14"/>
      <c r="F28" s="48"/>
      <c r="G28" s="15"/>
      <c r="H28" s="48"/>
      <c r="I28" s="15"/>
      <c r="J28" s="15"/>
      <c r="K28" s="14"/>
      <c r="L28" s="15"/>
      <c r="M28" s="14"/>
      <c r="N28" s="17"/>
      <c r="O28" s="15"/>
      <c r="Q28" s="15"/>
      <c r="R28" s="15"/>
      <c r="S28" s="15"/>
      <c r="T28" s="15"/>
      <c r="U28" s="18"/>
      <c r="V28" s="13"/>
    </row>
    <row r="29" spans="3:22" s="1" customFormat="1" ht="10.5">
      <c r="C29" s="13"/>
      <c r="D29" s="14"/>
      <c r="E29" s="14"/>
      <c r="F29" s="33"/>
      <c r="G29" s="15"/>
      <c r="H29" s="15"/>
      <c r="I29" s="15"/>
      <c r="J29" s="15"/>
      <c r="K29" s="15"/>
      <c r="L29" s="15"/>
      <c r="M29" s="13"/>
      <c r="N29" s="17"/>
      <c r="O29" s="17"/>
      <c r="P29" s="15"/>
      <c r="Q29" s="15"/>
      <c r="R29" s="15"/>
      <c r="S29" s="15"/>
      <c r="T29" s="15"/>
      <c r="U29" s="18"/>
      <c r="V29" s="13"/>
    </row>
    <row r="30" spans="3:22" s="1" customFormat="1" ht="10.5">
      <c r="C30" s="13"/>
      <c r="D30" s="14"/>
      <c r="E30" s="14"/>
      <c r="F30" s="33"/>
      <c r="G30" s="15"/>
      <c r="H30" s="15"/>
      <c r="I30" s="15"/>
      <c r="J30" s="15"/>
      <c r="K30" s="15"/>
      <c r="L30" s="15"/>
      <c r="M30" s="13"/>
      <c r="N30" s="17"/>
      <c r="O30" s="17"/>
      <c r="P30" s="13"/>
      <c r="Q30" s="15"/>
      <c r="R30" s="15"/>
      <c r="S30" s="15"/>
      <c r="T30" s="15"/>
      <c r="U30" s="18"/>
      <c r="V30" s="13"/>
    </row>
    <row r="31" spans="3:22" s="1" customFormat="1" ht="10.5">
      <c r="C31" s="13"/>
      <c r="D31" s="14"/>
      <c r="E31" s="14"/>
      <c r="F31" s="33"/>
      <c r="G31" s="15"/>
      <c r="H31" s="15"/>
      <c r="I31" s="15"/>
      <c r="J31" s="15"/>
      <c r="K31" s="15"/>
      <c r="L31" s="15"/>
      <c r="M31" s="13"/>
      <c r="N31" s="17"/>
      <c r="O31" s="15"/>
      <c r="P31" s="13"/>
      <c r="Q31" s="15"/>
      <c r="R31" s="15"/>
      <c r="S31" s="15"/>
      <c r="T31" s="15"/>
      <c r="U31" s="18"/>
      <c r="V31" s="13"/>
    </row>
    <row r="32" spans="3:22" s="1" customFormat="1" ht="10.5">
      <c r="C32" s="13"/>
      <c r="D32" s="14"/>
      <c r="E32" s="14"/>
      <c r="F32" s="33"/>
      <c r="G32" s="15"/>
      <c r="H32" s="15"/>
      <c r="I32" s="15"/>
      <c r="J32" s="15"/>
      <c r="K32" s="15"/>
      <c r="L32" s="15"/>
      <c r="M32" s="13"/>
      <c r="N32" s="17"/>
      <c r="O32" s="17"/>
      <c r="P32" s="15"/>
      <c r="Q32" s="15"/>
      <c r="R32" s="15"/>
      <c r="S32" s="15"/>
      <c r="T32" s="15"/>
      <c r="U32" s="18"/>
      <c r="V32" s="13"/>
    </row>
    <row r="33" spans="3:22" s="1" customFormat="1" ht="10.5">
      <c r="C33" s="13"/>
      <c r="D33" s="14"/>
      <c r="E33" s="14"/>
      <c r="F33" s="33"/>
      <c r="G33" s="15"/>
      <c r="H33" s="15"/>
      <c r="I33" s="15"/>
      <c r="J33" s="15"/>
      <c r="K33" s="16"/>
      <c r="L33" s="16"/>
      <c r="M33" s="13"/>
      <c r="N33" s="16"/>
      <c r="O33" s="17"/>
      <c r="Q33" s="15"/>
      <c r="R33" s="15"/>
      <c r="S33" s="15"/>
      <c r="T33" s="15"/>
      <c r="U33" s="19"/>
      <c r="V33" s="13"/>
    </row>
    <row r="34" spans="3:22" s="1" customFormat="1" ht="10.5">
      <c r="C34" s="13"/>
      <c r="D34" s="14"/>
      <c r="E34" s="14"/>
      <c r="F34" s="33"/>
      <c r="G34" s="15"/>
      <c r="H34" s="15"/>
      <c r="I34" s="15"/>
      <c r="J34" s="15"/>
      <c r="K34" s="16"/>
      <c r="L34" s="16"/>
      <c r="M34" s="13"/>
      <c r="N34" s="17"/>
      <c r="O34" s="17"/>
      <c r="P34" s="13"/>
      <c r="Q34" s="15"/>
      <c r="R34" s="15"/>
      <c r="S34" s="15"/>
      <c r="T34" s="15"/>
      <c r="U34" s="19"/>
      <c r="V34" s="13"/>
    </row>
  </sheetData>
  <autoFilter ref="A1:V34"/>
  <printOptions/>
  <pageMargins left="0.3937007874015748" right="0.3937007874015748" top="0.35" bottom="0.3937007874015748" header="0.1968503937007874" footer="0.1968503937007874"/>
  <pageSetup fitToWidth="2" horizontalDpi="300" verticalDpi="300" orientation="landscape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Frontier Adventure Racing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Geoff Langford</cp:lastModifiedBy>
  <cp:lastPrinted>2005-07-23T03:23:21Z</cp:lastPrinted>
  <dcterms:created xsi:type="dcterms:W3CDTF">2002-04-19T18:45:24Z</dcterms:created>
  <dcterms:modified xsi:type="dcterms:W3CDTF">2008-09-08T02:27:31Z</dcterms:modified>
  <cp:category/>
  <cp:version/>
  <cp:contentType/>
  <cp:contentStatus/>
</cp:coreProperties>
</file>